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DIO\ユーザ会資料\20250709_ユーザ会\"/>
    </mc:Choice>
  </mc:AlternateContent>
  <xr:revisionPtr revIDLastSave="0" documentId="13_ncr:1_{CA61AD1E-F365-478B-907D-46044EDA874D}" xr6:coauthVersionLast="47" xr6:coauthVersionMax="47" xr10:uidLastSave="{00000000-0000-0000-0000-000000000000}"/>
  <bookViews>
    <workbookView xWindow="-120" yWindow="-120" windowWidth="29040" windowHeight="15720" xr2:uid="{9D262493-979F-41CD-A8A3-44D463DDA344}"/>
  </bookViews>
  <sheets>
    <sheet name="2５年度予算案" sheetId="1" r:id="rId1"/>
  </sheets>
  <definedNames>
    <definedName name="_xlnm.Print_Area" localSheetId="0">'2５年度予算案'!$H$1:$L$39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J33" i="1"/>
  <c r="I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L10" i="1"/>
  <c r="L35" i="1" s="1"/>
  <c r="J10" i="1"/>
  <c r="I10" i="1"/>
  <c r="K9" i="1"/>
  <c r="K8" i="1"/>
  <c r="K7" i="1"/>
  <c r="K6" i="1"/>
  <c r="K10" i="1" l="1"/>
  <c r="L39" i="1"/>
  <c r="I37" i="1" s="1"/>
  <c r="K37" i="1" s="1"/>
  <c r="J35" i="1"/>
  <c r="J39" i="1" s="1"/>
  <c r="K33" i="1"/>
  <c r="I35" i="1"/>
  <c r="I39" i="1" l="1"/>
  <c r="K39" i="1" s="1"/>
  <c r="K35" i="1"/>
  <c r="D37" i="1"/>
  <c r="E33" i="1"/>
  <c r="C33" i="1"/>
  <c r="B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E10" i="1"/>
  <c r="E35" i="1" s="1"/>
  <c r="E39" i="1" s="1"/>
  <c r="C10" i="1"/>
  <c r="B10" i="1"/>
  <c r="D9" i="1"/>
  <c r="D8" i="1"/>
  <c r="D7" i="1"/>
  <c r="D6" i="1"/>
  <c r="B35" i="1" l="1"/>
  <c r="B39" i="1" s="1"/>
  <c r="D10" i="1"/>
  <c r="C35" i="1"/>
  <c r="D35" i="1"/>
  <c r="C39" i="1"/>
  <c r="D39" i="1" s="1"/>
  <c r="D33" i="1"/>
</calcChain>
</file>

<file path=xl/sharedStrings.xml><?xml version="1.0" encoding="utf-8"?>
<sst xmlns="http://schemas.openxmlformats.org/spreadsheetml/2006/main" count="82" uniqueCount="41">
  <si>
    <t>令和４年度　収支予算（案）</t>
    <rPh sb="0" eb="2">
      <t>レイワ</t>
    </rPh>
    <rPh sb="3" eb="4">
      <t>ネン</t>
    </rPh>
    <rPh sb="4" eb="5">
      <t>ド</t>
    </rPh>
    <rPh sb="6" eb="8">
      <t>シュウシ</t>
    </rPh>
    <rPh sb="8" eb="10">
      <t>ヨサン</t>
    </rPh>
    <rPh sb="11" eb="12">
      <t>アン</t>
    </rPh>
    <phoneticPr fontId="3"/>
  </si>
  <si>
    <t>（　Ｒ４年　４月１日　～　Ｒ５年３月３１日　）</t>
    <rPh sb="4" eb="5">
      <t>ネン</t>
    </rPh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phoneticPr fontId="3"/>
  </si>
  <si>
    <t>収入の部</t>
    <rPh sb="0" eb="2">
      <t>シュウニュウ</t>
    </rPh>
    <rPh sb="3" eb="4">
      <t>ブ</t>
    </rPh>
    <phoneticPr fontId="3"/>
  </si>
  <si>
    <t>勘定科目</t>
    <rPh sb="0" eb="2">
      <t>カンジョウ</t>
    </rPh>
    <rPh sb="2" eb="4">
      <t>カモク</t>
    </rPh>
    <phoneticPr fontId="3"/>
  </si>
  <si>
    <t>４年度予算案</t>
    <rPh sb="1" eb="3">
      <t>ネンド</t>
    </rPh>
    <rPh sb="3" eb="5">
      <t>ヨサン</t>
    </rPh>
    <rPh sb="5" eb="6">
      <t>アン</t>
    </rPh>
    <phoneticPr fontId="3"/>
  </si>
  <si>
    <t>３年度予算額</t>
    <rPh sb="1" eb="3">
      <t>ネンド</t>
    </rPh>
    <rPh sb="3" eb="5">
      <t>ヨサン</t>
    </rPh>
    <rPh sb="5" eb="6">
      <t>ガク</t>
    </rPh>
    <phoneticPr fontId="3"/>
  </si>
  <si>
    <t>増減</t>
    <rPh sb="0" eb="2">
      <t>ゾウゲン</t>
    </rPh>
    <phoneticPr fontId="3"/>
  </si>
  <si>
    <t>３年度実績</t>
    <rPh sb="1" eb="3">
      <t>ネンド</t>
    </rPh>
    <rPh sb="3" eb="5">
      <t>ジッセキ</t>
    </rPh>
    <phoneticPr fontId="3"/>
  </si>
  <si>
    <t>ＶＡＮセンター利用料</t>
    <rPh sb="7" eb="10">
      <t>リヨウリョウ</t>
    </rPh>
    <phoneticPr fontId="3"/>
  </si>
  <si>
    <t>利用基本料金</t>
    <rPh sb="0" eb="2">
      <t>リヨウ</t>
    </rPh>
    <rPh sb="2" eb="4">
      <t>キホン</t>
    </rPh>
    <rPh sb="4" eb="6">
      <t>リョウキン</t>
    </rPh>
    <phoneticPr fontId="3"/>
  </si>
  <si>
    <t>受取利息</t>
    <rPh sb="0" eb="1">
      <t>ウ</t>
    </rPh>
    <rPh sb="1" eb="2">
      <t>ト</t>
    </rPh>
    <rPh sb="2" eb="4">
      <t>リソク</t>
    </rPh>
    <phoneticPr fontId="3"/>
  </si>
  <si>
    <t>雑収入</t>
    <rPh sb="0" eb="3">
      <t>ザツシュウニュウ</t>
    </rPh>
    <phoneticPr fontId="3"/>
  </si>
  <si>
    <t>当期収入合計</t>
    <rPh sb="0" eb="2">
      <t>トウキ</t>
    </rPh>
    <rPh sb="2" eb="4">
      <t>シュウニュウ</t>
    </rPh>
    <rPh sb="4" eb="6">
      <t>ゴウケイ</t>
    </rPh>
    <phoneticPr fontId="3"/>
  </si>
  <si>
    <t>支出の部</t>
    <rPh sb="0" eb="2">
      <t>シシュツ</t>
    </rPh>
    <rPh sb="3" eb="4">
      <t>ブ</t>
    </rPh>
    <phoneticPr fontId="3"/>
  </si>
  <si>
    <t>総会費</t>
    <rPh sb="0" eb="2">
      <t>ソウカイ</t>
    </rPh>
    <rPh sb="2" eb="3">
      <t>ヒ</t>
    </rPh>
    <phoneticPr fontId="3"/>
  </si>
  <si>
    <t>広報費</t>
    <rPh sb="0" eb="2">
      <t>コウホウ</t>
    </rPh>
    <rPh sb="2" eb="3">
      <t>ヒ</t>
    </rPh>
    <phoneticPr fontId="3"/>
  </si>
  <si>
    <t>会議費</t>
    <rPh sb="0" eb="3">
      <t>カイギヒ</t>
    </rPh>
    <phoneticPr fontId="3"/>
  </si>
  <si>
    <t>旅費交通費</t>
    <rPh sb="0" eb="2">
      <t>リョヒ</t>
    </rPh>
    <rPh sb="2" eb="5">
      <t>コウツウヒ</t>
    </rPh>
    <phoneticPr fontId="3"/>
  </si>
  <si>
    <t>通信費・・・郵便代等</t>
    <rPh sb="0" eb="3">
      <t>ツウシンヒ</t>
    </rPh>
    <rPh sb="6" eb="8">
      <t>ユウビン</t>
    </rPh>
    <rPh sb="8" eb="9">
      <t>ダイ</t>
    </rPh>
    <rPh sb="9" eb="10">
      <t>トウ</t>
    </rPh>
    <phoneticPr fontId="3"/>
  </si>
  <si>
    <t>事務用品費</t>
    <rPh sb="0" eb="2">
      <t>ジム</t>
    </rPh>
    <rPh sb="2" eb="4">
      <t>ヨウヒン</t>
    </rPh>
    <rPh sb="4" eb="5">
      <t>ヒ</t>
    </rPh>
    <phoneticPr fontId="3"/>
  </si>
  <si>
    <t>自動引落処理料</t>
    <rPh sb="0" eb="2">
      <t>ジドウ</t>
    </rPh>
    <rPh sb="2" eb="4">
      <t>ヒキオトシ</t>
    </rPh>
    <rPh sb="4" eb="6">
      <t>ショリ</t>
    </rPh>
    <rPh sb="6" eb="7">
      <t>リョウ</t>
    </rPh>
    <phoneticPr fontId="3"/>
  </si>
  <si>
    <t>地代家賃</t>
    <rPh sb="0" eb="2">
      <t>チダイ</t>
    </rPh>
    <rPh sb="2" eb="4">
      <t>ヤチン</t>
    </rPh>
    <phoneticPr fontId="3"/>
  </si>
  <si>
    <t>経理監査費</t>
    <rPh sb="0" eb="2">
      <t>ケイリ</t>
    </rPh>
    <rPh sb="2" eb="4">
      <t>カンサ</t>
    </rPh>
    <rPh sb="4" eb="5">
      <t>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</si>
  <si>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</si>
  <si>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雑費</t>
    <rPh sb="0" eb="2">
      <t>ザッピ</t>
    </rPh>
    <phoneticPr fontId="3"/>
  </si>
  <si>
    <t>会場費</t>
    <rPh sb="0" eb="2">
      <t>カイジョウ</t>
    </rPh>
    <rPh sb="2" eb="3">
      <t>ヒ</t>
    </rPh>
    <phoneticPr fontId="3"/>
  </si>
  <si>
    <t>人件費</t>
    <rPh sb="0" eb="3">
      <t>ジンケンヒ</t>
    </rPh>
    <phoneticPr fontId="3"/>
  </si>
  <si>
    <t>システム賃借料</t>
    <rPh sb="4" eb="7">
      <t>チンシャクリョウ</t>
    </rPh>
    <phoneticPr fontId="3"/>
  </si>
  <si>
    <t>システム運用費</t>
  </si>
  <si>
    <t>消費税等</t>
    <rPh sb="0" eb="3">
      <t>ショウヒゼイ</t>
    </rPh>
    <rPh sb="3" eb="4">
      <t>トウ</t>
    </rPh>
    <phoneticPr fontId="3"/>
  </si>
  <si>
    <t>租税公課法人税</t>
    <rPh sb="0" eb="2">
      <t>ソゼイ</t>
    </rPh>
    <rPh sb="2" eb="4">
      <t>コウカ</t>
    </rPh>
    <rPh sb="4" eb="7">
      <t>ホウジンゼイ</t>
    </rPh>
    <phoneticPr fontId="3"/>
  </si>
  <si>
    <t>予備費</t>
    <rPh sb="0" eb="3">
      <t>ヨビヒ</t>
    </rPh>
    <phoneticPr fontId="3"/>
  </si>
  <si>
    <t>当期支出合計</t>
    <rPh sb="0" eb="2">
      <t>トウキ</t>
    </rPh>
    <rPh sb="2" eb="4">
      <t>シシュツ</t>
    </rPh>
    <rPh sb="4" eb="6">
      <t>ゴウケイ</t>
    </rPh>
    <phoneticPr fontId="3"/>
  </si>
  <si>
    <t>当期収支差額</t>
    <rPh sb="0" eb="2">
      <t>トウキ</t>
    </rPh>
    <rPh sb="2" eb="4">
      <t>シュウシ</t>
    </rPh>
    <rPh sb="4" eb="6">
      <t>サガク</t>
    </rPh>
    <phoneticPr fontId="3"/>
  </si>
  <si>
    <t>前期繰越金</t>
    <rPh sb="0" eb="2">
      <t>ゼンキ</t>
    </rPh>
    <rPh sb="2" eb="4">
      <t>クリコシ</t>
    </rPh>
    <rPh sb="4" eb="5">
      <t>キン</t>
    </rPh>
    <phoneticPr fontId="3"/>
  </si>
  <si>
    <t>次期繰越収支差額</t>
    <rPh sb="0" eb="2">
      <t>ジキ</t>
    </rPh>
    <rPh sb="2" eb="4">
      <t>クリコシ</t>
    </rPh>
    <rPh sb="4" eb="6">
      <t>シュウシ</t>
    </rPh>
    <rPh sb="6" eb="8">
      <t>サガク</t>
    </rPh>
    <phoneticPr fontId="3"/>
  </si>
  <si>
    <t>令和７年度　収支予算（案）</t>
    <rPh sb="0" eb="2">
      <t>レイワ</t>
    </rPh>
    <rPh sb="3" eb="4">
      <t>ネン</t>
    </rPh>
    <rPh sb="4" eb="5">
      <t>ド</t>
    </rPh>
    <rPh sb="6" eb="8">
      <t>シュウシ</t>
    </rPh>
    <rPh sb="8" eb="10">
      <t>ヨサン</t>
    </rPh>
    <rPh sb="11" eb="12">
      <t>アン</t>
    </rPh>
    <phoneticPr fontId="3"/>
  </si>
  <si>
    <t>７年度予算案</t>
    <rPh sb="1" eb="3">
      <t>ネンド</t>
    </rPh>
    <rPh sb="3" eb="5">
      <t>ヨサン</t>
    </rPh>
    <rPh sb="5" eb="6">
      <t>アン</t>
    </rPh>
    <phoneticPr fontId="3"/>
  </si>
  <si>
    <t>６年度予算額</t>
    <rPh sb="1" eb="3">
      <t>ネンド</t>
    </rPh>
    <rPh sb="3" eb="5">
      <t>ヨサン</t>
    </rPh>
    <rPh sb="5" eb="6">
      <t>ガク</t>
    </rPh>
    <phoneticPr fontId="3"/>
  </si>
  <si>
    <t>６年度実績</t>
    <rPh sb="1" eb="3">
      <t>ネンド</t>
    </rPh>
    <rPh sb="3" eb="5">
      <t>ジッセキ</t>
    </rPh>
    <phoneticPr fontId="3"/>
  </si>
  <si>
    <t>（　Ｒ７年４月１日　～　Ｒ８年３月３１日　）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</si>
</sst>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;&quot;△ &quot;#,##0"/>
    <numFmt numFmtId="178" formatCode="#,##0;&quot;▲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Yu Gothic UI Semibold"/>
      <family val="3"/>
      <charset val="128"/>
    </font>
    <font>
      <sz val="6"/>
      <name val="ＭＳ Ｐゴシック"/>
      <family val="3"/>
      <charset val="128"/>
    </font>
    <font>
      <sz val="11"/>
      <name val="Yu Gothic UI Semibold"/>
      <family val="3"/>
      <charset val="128"/>
    </font>
    <font>
      <sz val="10"/>
      <name val="Yu Gothic UI Semibold"/>
      <family val="3"/>
      <charset val="128"/>
    </font>
    <font>
      <sz val="11"/>
      <color theme="1"/>
      <name val="Yu Gothic UI Semibold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177" fontId="4" fillId="0" borderId="1" xfId="1" applyNumberFormat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0" xfId="0" applyNumberFormat="1" applyFont="1" applyAlignment="1">
      <alignment vertical="center"/>
    </xf>
    <xf numFmtId="38" fontId="4" fillId="0" borderId="0" xfId="1" applyFont="1" applyAlignment="1">
      <alignment vertical="center"/>
    </xf>
    <xf numFmtId="178" fontId="4" fillId="0" borderId="1" xfId="1" applyNumberFormat="1" applyFont="1" applyFill="1" applyBorder="1" applyAlignment="1">
      <alignment vertical="center"/>
    </xf>
    <xf numFmtId="0" fontId="4" fillId="0" borderId="0" xfId="1" applyNumberFormat="1" applyFont="1" applyAlignment="1"/>
    <xf numFmtId="0" fontId="4" fillId="0" borderId="0" xfId="1" applyNumberFormat="1" applyFont="1" applyAlignment="1">
      <alignment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4" fillId="0" borderId="5" xfId="0" applyNumberFormat="1" applyFont="1" applyBorder="1" applyAlignment="1">
      <alignment vertical="center"/>
    </xf>
    <xf numFmtId="38" fontId="4" fillId="0" borderId="0" xfId="1" applyFont="1"/>
    <xf numFmtId="176" fontId="5" fillId="0" borderId="4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horizontal="center" vertical="center"/>
    </xf>
    <xf numFmtId="38" fontId="4" fillId="0" borderId="0" xfId="1" applyFont="1" applyFill="1" applyAlignment="1">
      <alignment vertical="center"/>
    </xf>
    <xf numFmtId="38" fontId="4" fillId="0" borderId="0" xfId="1" applyFont="1" applyAlignment="1">
      <alignment horizontal="center"/>
    </xf>
    <xf numFmtId="38" fontId="4" fillId="0" borderId="6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177" fontId="4" fillId="0" borderId="4" xfId="1" applyNumberFormat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178" fontId="4" fillId="0" borderId="7" xfId="1" applyNumberFormat="1" applyFont="1" applyFill="1" applyBorder="1" applyAlignment="1">
      <alignment vertical="center"/>
    </xf>
    <xf numFmtId="176" fontId="4" fillId="0" borderId="7" xfId="0" applyNumberFormat="1" applyFont="1" applyBorder="1" applyAlignment="1">
      <alignment horizontal="center" vertical="center"/>
    </xf>
    <xf numFmtId="177" fontId="4" fillId="0" borderId="0" xfId="1" applyNumberFormat="1" applyFont="1" applyFill="1" applyAlignment="1">
      <alignment vertical="center"/>
    </xf>
    <xf numFmtId="178" fontId="4" fillId="0" borderId="0" xfId="1" applyNumberFormat="1" applyFont="1" applyFill="1" applyAlignment="1">
      <alignment vertical="center"/>
    </xf>
    <xf numFmtId="38" fontId="4" fillId="0" borderId="1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78" fontId="4" fillId="0" borderId="4" xfId="1" applyNumberFormat="1" applyFont="1" applyFill="1" applyBorder="1" applyAlignment="1">
      <alignment vertical="center"/>
    </xf>
    <xf numFmtId="0" fontId="4" fillId="0" borderId="0" xfId="1" applyNumberFormat="1" applyFont="1" applyAlignment="1">
      <alignment horizontal="center"/>
    </xf>
    <xf numFmtId="38" fontId="6" fillId="0" borderId="0" xfId="1" applyFont="1" applyFill="1" applyAlignment="1">
      <alignment vertical="center"/>
    </xf>
    <xf numFmtId="38" fontId="6" fillId="0" borderId="0" xfId="1" applyFont="1" applyAlignment="1">
      <alignment vertical="center"/>
    </xf>
    <xf numFmtId="9" fontId="4" fillId="0" borderId="0" xfId="2" applyFont="1" applyAlignment="1"/>
    <xf numFmtId="0" fontId="4" fillId="0" borderId="0" xfId="2" applyNumberFormat="1" applyFont="1" applyAlignme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/>
    <xf numFmtId="0" fontId="4" fillId="0" borderId="3" xfId="0" applyFont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E865E-57D0-40D3-BF1D-62C362E24F1A}">
  <dimension ref="A1:N61"/>
  <sheetViews>
    <sheetView tabSelected="1" topLeftCell="H1" zoomScale="80" zoomScaleNormal="80" workbookViewId="0">
      <selection activeCell="O17" sqref="O17"/>
    </sheetView>
  </sheetViews>
  <sheetFormatPr defaultRowHeight="16.5" x14ac:dyDescent="0.15"/>
  <cols>
    <col min="1" max="5" width="20" style="1" customWidth="1"/>
    <col min="6" max="7" width="11.25" style="1" customWidth="1"/>
    <col min="8" max="8" width="20" style="1" customWidth="1"/>
    <col min="9" max="9" width="18.125" style="1" customWidth="1"/>
    <col min="10" max="10" width="17.375" style="1" customWidth="1"/>
    <col min="11" max="11" width="17.625" style="1" customWidth="1"/>
    <col min="12" max="12" width="17.5" style="1" customWidth="1"/>
    <col min="13" max="13" width="11" style="1" bestFit="1" customWidth="1"/>
    <col min="14" max="14" width="10.75" style="1" customWidth="1"/>
    <col min="15" max="231" width="9" style="1"/>
    <col min="232" max="232" width="20" style="1" bestFit="1" customWidth="1"/>
    <col min="233" max="233" width="13.5" style="1" customWidth="1"/>
    <col min="234" max="234" width="12.75" style="1" customWidth="1"/>
    <col min="235" max="235" width="12.625" style="1" customWidth="1"/>
    <col min="236" max="236" width="7.5" style="1" bestFit="1" customWidth="1"/>
    <col min="237" max="238" width="12.625" style="1" customWidth="1"/>
    <col min="239" max="242" width="11.25" style="1" customWidth="1"/>
    <col min="243" max="243" width="11.125" style="1" customWidth="1"/>
    <col min="244" max="244" width="10.875" style="1" customWidth="1"/>
    <col min="245" max="245" width="10.75" style="1" customWidth="1"/>
    <col min="246" max="246" width="10.25" style="1" customWidth="1"/>
    <col min="247" max="247" width="11.125" style="1" customWidth="1"/>
    <col min="248" max="248" width="11.25" style="1" customWidth="1"/>
    <col min="249" max="249" width="11.25" style="1" bestFit="1" customWidth="1"/>
    <col min="250" max="250" width="10.25" style="1" customWidth="1"/>
    <col min="251" max="251" width="11" style="1" customWidth="1"/>
    <col min="252" max="487" width="9" style="1"/>
    <col min="488" max="488" width="20" style="1" bestFit="1" customWidth="1"/>
    <col min="489" max="489" width="13.5" style="1" customWidth="1"/>
    <col min="490" max="490" width="12.75" style="1" customWidth="1"/>
    <col min="491" max="491" width="12.625" style="1" customWidth="1"/>
    <col min="492" max="492" width="7.5" style="1" bestFit="1" customWidth="1"/>
    <col min="493" max="494" width="12.625" style="1" customWidth="1"/>
    <col min="495" max="498" width="11.25" style="1" customWidth="1"/>
    <col min="499" max="499" width="11.125" style="1" customWidth="1"/>
    <col min="500" max="500" width="10.875" style="1" customWidth="1"/>
    <col min="501" max="501" width="10.75" style="1" customWidth="1"/>
    <col min="502" max="502" width="10.25" style="1" customWidth="1"/>
    <col min="503" max="503" width="11.125" style="1" customWidth="1"/>
    <col min="504" max="504" width="11.25" style="1" customWidth="1"/>
    <col min="505" max="505" width="11.25" style="1" bestFit="1" customWidth="1"/>
    <col min="506" max="506" width="10.25" style="1" customWidth="1"/>
    <col min="507" max="507" width="11" style="1" customWidth="1"/>
    <col min="508" max="743" width="9" style="1"/>
    <col min="744" max="744" width="20" style="1" bestFit="1" customWidth="1"/>
    <col min="745" max="745" width="13.5" style="1" customWidth="1"/>
    <col min="746" max="746" width="12.75" style="1" customWidth="1"/>
    <col min="747" max="747" width="12.625" style="1" customWidth="1"/>
    <col min="748" max="748" width="7.5" style="1" bestFit="1" customWidth="1"/>
    <col min="749" max="750" width="12.625" style="1" customWidth="1"/>
    <col min="751" max="754" width="11.25" style="1" customWidth="1"/>
    <col min="755" max="755" width="11.125" style="1" customWidth="1"/>
    <col min="756" max="756" width="10.875" style="1" customWidth="1"/>
    <col min="757" max="757" width="10.75" style="1" customWidth="1"/>
    <col min="758" max="758" width="10.25" style="1" customWidth="1"/>
    <col min="759" max="759" width="11.125" style="1" customWidth="1"/>
    <col min="760" max="760" width="11.25" style="1" customWidth="1"/>
    <col min="761" max="761" width="11.25" style="1" bestFit="1" customWidth="1"/>
    <col min="762" max="762" width="10.25" style="1" customWidth="1"/>
    <col min="763" max="763" width="11" style="1" customWidth="1"/>
    <col min="764" max="999" width="9" style="1"/>
    <col min="1000" max="1000" width="20" style="1" bestFit="1" customWidth="1"/>
    <col min="1001" max="1001" width="13.5" style="1" customWidth="1"/>
    <col min="1002" max="1002" width="12.75" style="1" customWidth="1"/>
    <col min="1003" max="1003" width="12.625" style="1" customWidth="1"/>
    <col min="1004" max="1004" width="7.5" style="1" bestFit="1" customWidth="1"/>
    <col min="1005" max="1006" width="12.625" style="1" customWidth="1"/>
    <col min="1007" max="1010" width="11.25" style="1" customWidth="1"/>
    <col min="1011" max="1011" width="11.125" style="1" customWidth="1"/>
    <col min="1012" max="1012" width="10.875" style="1" customWidth="1"/>
    <col min="1013" max="1013" width="10.75" style="1" customWidth="1"/>
    <col min="1014" max="1014" width="10.25" style="1" customWidth="1"/>
    <col min="1015" max="1015" width="11.125" style="1" customWidth="1"/>
    <col min="1016" max="1016" width="11.25" style="1" customWidth="1"/>
    <col min="1017" max="1017" width="11.25" style="1" bestFit="1" customWidth="1"/>
    <col min="1018" max="1018" width="10.25" style="1" customWidth="1"/>
    <col min="1019" max="1019" width="11" style="1" customWidth="1"/>
    <col min="1020" max="1255" width="9" style="1"/>
    <col min="1256" max="1256" width="20" style="1" bestFit="1" customWidth="1"/>
    <col min="1257" max="1257" width="13.5" style="1" customWidth="1"/>
    <col min="1258" max="1258" width="12.75" style="1" customWidth="1"/>
    <col min="1259" max="1259" width="12.625" style="1" customWidth="1"/>
    <col min="1260" max="1260" width="7.5" style="1" bestFit="1" customWidth="1"/>
    <col min="1261" max="1262" width="12.625" style="1" customWidth="1"/>
    <col min="1263" max="1266" width="11.25" style="1" customWidth="1"/>
    <col min="1267" max="1267" width="11.125" style="1" customWidth="1"/>
    <col min="1268" max="1268" width="10.875" style="1" customWidth="1"/>
    <col min="1269" max="1269" width="10.75" style="1" customWidth="1"/>
    <col min="1270" max="1270" width="10.25" style="1" customWidth="1"/>
    <col min="1271" max="1271" width="11.125" style="1" customWidth="1"/>
    <col min="1272" max="1272" width="11.25" style="1" customWidth="1"/>
    <col min="1273" max="1273" width="11.25" style="1" bestFit="1" customWidth="1"/>
    <col min="1274" max="1274" width="10.25" style="1" customWidth="1"/>
    <col min="1275" max="1275" width="11" style="1" customWidth="1"/>
    <col min="1276" max="1511" width="9" style="1"/>
    <col min="1512" max="1512" width="20" style="1" bestFit="1" customWidth="1"/>
    <col min="1513" max="1513" width="13.5" style="1" customWidth="1"/>
    <col min="1514" max="1514" width="12.75" style="1" customWidth="1"/>
    <col min="1515" max="1515" width="12.625" style="1" customWidth="1"/>
    <col min="1516" max="1516" width="7.5" style="1" bestFit="1" customWidth="1"/>
    <col min="1517" max="1518" width="12.625" style="1" customWidth="1"/>
    <col min="1519" max="1522" width="11.25" style="1" customWidth="1"/>
    <col min="1523" max="1523" width="11.125" style="1" customWidth="1"/>
    <col min="1524" max="1524" width="10.875" style="1" customWidth="1"/>
    <col min="1525" max="1525" width="10.75" style="1" customWidth="1"/>
    <col min="1526" max="1526" width="10.25" style="1" customWidth="1"/>
    <col min="1527" max="1527" width="11.125" style="1" customWidth="1"/>
    <col min="1528" max="1528" width="11.25" style="1" customWidth="1"/>
    <col min="1529" max="1529" width="11.25" style="1" bestFit="1" customWidth="1"/>
    <col min="1530" max="1530" width="10.25" style="1" customWidth="1"/>
    <col min="1531" max="1531" width="11" style="1" customWidth="1"/>
    <col min="1532" max="1767" width="9" style="1"/>
    <col min="1768" max="1768" width="20" style="1" bestFit="1" customWidth="1"/>
    <col min="1769" max="1769" width="13.5" style="1" customWidth="1"/>
    <col min="1770" max="1770" width="12.75" style="1" customWidth="1"/>
    <col min="1771" max="1771" width="12.625" style="1" customWidth="1"/>
    <col min="1772" max="1772" width="7.5" style="1" bestFit="1" customWidth="1"/>
    <col min="1773" max="1774" width="12.625" style="1" customWidth="1"/>
    <col min="1775" max="1778" width="11.25" style="1" customWidth="1"/>
    <col min="1779" max="1779" width="11.125" style="1" customWidth="1"/>
    <col min="1780" max="1780" width="10.875" style="1" customWidth="1"/>
    <col min="1781" max="1781" width="10.75" style="1" customWidth="1"/>
    <col min="1782" max="1782" width="10.25" style="1" customWidth="1"/>
    <col min="1783" max="1783" width="11.125" style="1" customWidth="1"/>
    <col min="1784" max="1784" width="11.25" style="1" customWidth="1"/>
    <col min="1785" max="1785" width="11.25" style="1" bestFit="1" customWidth="1"/>
    <col min="1786" max="1786" width="10.25" style="1" customWidth="1"/>
    <col min="1787" max="1787" width="11" style="1" customWidth="1"/>
    <col min="1788" max="2023" width="9" style="1"/>
    <col min="2024" max="2024" width="20" style="1" bestFit="1" customWidth="1"/>
    <col min="2025" max="2025" width="13.5" style="1" customWidth="1"/>
    <col min="2026" max="2026" width="12.75" style="1" customWidth="1"/>
    <col min="2027" max="2027" width="12.625" style="1" customWidth="1"/>
    <col min="2028" max="2028" width="7.5" style="1" bestFit="1" customWidth="1"/>
    <col min="2029" max="2030" width="12.625" style="1" customWidth="1"/>
    <col min="2031" max="2034" width="11.25" style="1" customWidth="1"/>
    <col min="2035" max="2035" width="11.125" style="1" customWidth="1"/>
    <col min="2036" max="2036" width="10.875" style="1" customWidth="1"/>
    <col min="2037" max="2037" width="10.75" style="1" customWidth="1"/>
    <col min="2038" max="2038" width="10.25" style="1" customWidth="1"/>
    <col min="2039" max="2039" width="11.125" style="1" customWidth="1"/>
    <col min="2040" max="2040" width="11.25" style="1" customWidth="1"/>
    <col min="2041" max="2041" width="11.25" style="1" bestFit="1" customWidth="1"/>
    <col min="2042" max="2042" width="10.25" style="1" customWidth="1"/>
    <col min="2043" max="2043" width="11" style="1" customWidth="1"/>
    <col min="2044" max="2279" width="9" style="1"/>
    <col min="2280" max="2280" width="20" style="1" bestFit="1" customWidth="1"/>
    <col min="2281" max="2281" width="13.5" style="1" customWidth="1"/>
    <col min="2282" max="2282" width="12.75" style="1" customWidth="1"/>
    <col min="2283" max="2283" width="12.625" style="1" customWidth="1"/>
    <col min="2284" max="2284" width="7.5" style="1" bestFit="1" customWidth="1"/>
    <col min="2285" max="2286" width="12.625" style="1" customWidth="1"/>
    <col min="2287" max="2290" width="11.25" style="1" customWidth="1"/>
    <col min="2291" max="2291" width="11.125" style="1" customWidth="1"/>
    <col min="2292" max="2292" width="10.875" style="1" customWidth="1"/>
    <col min="2293" max="2293" width="10.75" style="1" customWidth="1"/>
    <col min="2294" max="2294" width="10.25" style="1" customWidth="1"/>
    <col min="2295" max="2295" width="11.125" style="1" customWidth="1"/>
    <col min="2296" max="2296" width="11.25" style="1" customWidth="1"/>
    <col min="2297" max="2297" width="11.25" style="1" bestFit="1" customWidth="1"/>
    <col min="2298" max="2298" width="10.25" style="1" customWidth="1"/>
    <col min="2299" max="2299" width="11" style="1" customWidth="1"/>
    <col min="2300" max="2535" width="9" style="1"/>
    <col min="2536" max="2536" width="20" style="1" bestFit="1" customWidth="1"/>
    <col min="2537" max="2537" width="13.5" style="1" customWidth="1"/>
    <col min="2538" max="2538" width="12.75" style="1" customWidth="1"/>
    <col min="2539" max="2539" width="12.625" style="1" customWidth="1"/>
    <col min="2540" max="2540" width="7.5" style="1" bestFit="1" customWidth="1"/>
    <col min="2541" max="2542" width="12.625" style="1" customWidth="1"/>
    <col min="2543" max="2546" width="11.25" style="1" customWidth="1"/>
    <col min="2547" max="2547" width="11.125" style="1" customWidth="1"/>
    <col min="2548" max="2548" width="10.875" style="1" customWidth="1"/>
    <col min="2549" max="2549" width="10.75" style="1" customWidth="1"/>
    <col min="2550" max="2550" width="10.25" style="1" customWidth="1"/>
    <col min="2551" max="2551" width="11.125" style="1" customWidth="1"/>
    <col min="2552" max="2552" width="11.25" style="1" customWidth="1"/>
    <col min="2553" max="2553" width="11.25" style="1" bestFit="1" customWidth="1"/>
    <col min="2554" max="2554" width="10.25" style="1" customWidth="1"/>
    <col min="2555" max="2555" width="11" style="1" customWidth="1"/>
    <col min="2556" max="2791" width="9" style="1"/>
    <col min="2792" max="2792" width="20" style="1" bestFit="1" customWidth="1"/>
    <col min="2793" max="2793" width="13.5" style="1" customWidth="1"/>
    <col min="2794" max="2794" width="12.75" style="1" customWidth="1"/>
    <col min="2795" max="2795" width="12.625" style="1" customWidth="1"/>
    <col min="2796" max="2796" width="7.5" style="1" bestFit="1" customWidth="1"/>
    <col min="2797" max="2798" width="12.625" style="1" customWidth="1"/>
    <col min="2799" max="2802" width="11.25" style="1" customWidth="1"/>
    <col min="2803" max="2803" width="11.125" style="1" customWidth="1"/>
    <col min="2804" max="2804" width="10.875" style="1" customWidth="1"/>
    <col min="2805" max="2805" width="10.75" style="1" customWidth="1"/>
    <col min="2806" max="2806" width="10.25" style="1" customWidth="1"/>
    <col min="2807" max="2807" width="11.125" style="1" customWidth="1"/>
    <col min="2808" max="2808" width="11.25" style="1" customWidth="1"/>
    <col min="2809" max="2809" width="11.25" style="1" bestFit="1" customWidth="1"/>
    <col min="2810" max="2810" width="10.25" style="1" customWidth="1"/>
    <col min="2811" max="2811" width="11" style="1" customWidth="1"/>
    <col min="2812" max="3047" width="9" style="1"/>
    <col min="3048" max="3048" width="20" style="1" bestFit="1" customWidth="1"/>
    <col min="3049" max="3049" width="13.5" style="1" customWidth="1"/>
    <col min="3050" max="3050" width="12.75" style="1" customWidth="1"/>
    <col min="3051" max="3051" width="12.625" style="1" customWidth="1"/>
    <col min="3052" max="3052" width="7.5" style="1" bestFit="1" customWidth="1"/>
    <col min="3053" max="3054" width="12.625" style="1" customWidth="1"/>
    <col min="3055" max="3058" width="11.25" style="1" customWidth="1"/>
    <col min="3059" max="3059" width="11.125" style="1" customWidth="1"/>
    <col min="3060" max="3060" width="10.875" style="1" customWidth="1"/>
    <col min="3061" max="3061" width="10.75" style="1" customWidth="1"/>
    <col min="3062" max="3062" width="10.25" style="1" customWidth="1"/>
    <col min="3063" max="3063" width="11.125" style="1" customWidth="1"/>
    <col min="3064" max="3064" width="11.25" style="1" customWidth="1"/>
    <col min="3065" max="3065" width="11.25" style="1" bestFit="1" customWidth="1"/>
    <col min="3066" max="3066" width="10.25" style="1" customWidth="1"/>
    <col min="3067" max="3067" width="11" style="1" customWidth="1"/>
    <col min="3068" max="3303" width="9" style="1"/>
    <col min="3304" max="3304" width="20" style="1" bestFit="1" customWidth="1"/>
    <col min="3305" max="3305" width="13.5" style="1" customWidth="1"/>
    <col min="3306" max="3306" width="12.75" style="1" customWidth="1"/>
    <col min="3307" max="3307" width="12.625" style="1" customWidth="1"/>
    <col min="3308" max="3308" width="7.5" style="1" bestFit="1" customWidth="1"/>
    <col min="3309" max="3310" width="12.625" style="1" customWidth="1"/>
    <col min="3311" max="3314" width="11.25" style="1" customWidth="1"/>
    <col min="3315" max="3315" width="11.125" style="1" customWidth="1"/>
    <col min="3316" max="3316" width="10.875" style="1" customWidth="1"/>
    <col min="3317" max="3317" width="10.75" style="1" customWidth="1"/>
    <col min="3318" max="3318" width="10.25" style="1" customWidth="1"/>
    <col min="3319" max="3319" width="11.125" style="1" customWidth="1"/>
    <col min="3320" max="3320" width="11.25" style="1" customWidth="1"/>
    <col min="3321" max="3321" width="11.25" style="1" bestFit="1" customWidth="1"/>
    <col min="3322" max="3322" width="10.25" style="1" customWidth="1"/>
    <col min="3323" max="3323" width="11" style="1" customWidth="1"/>
    <col min="3324" max="3559" width="9" style="1"/>
    <col min="3560" max="3560" width="20" style="1" bestFit="1" customWidth="1"/>
    <col min="3561" max="3561" width="13.5" style="1" customWidth="1"/>
    <col min="3562" max="3562" width="12.75" style="1" customWidth="1"/>
    <col min="3563" max="3563" width="12.625" style="1" customWidth="1"/>
    <col min="3564" max="3564" width="7.5" style="1" bestFit="1" customWidth="1"/>
    <col min="3565" max="3566" width="12.625" style="1" customWidth="1"/>
    <col min="3567" max="3570" width="11.25" style="1" customWidth="1"/>
    <col min="3571" max="3571" width="11.125" style="1" customWidth="1"/>
    <col min="3572" max="3572" width="10.875" style="1" customWidth="1"/>
    <col min="3573" max="3573" width="10.75" style="1" customWidth="1"/>
    <col min="3574" max="3574" width="10.25" style="1" customWidth="1"/>
    <col min="3575" max="3575" width="11.125" style="1" customWidth="1"/>
    <col min="3576" max="3576" width="11.25" style="1" customWidth="1"/>
    <col min="3577" max="3577" width="11.25" style="1" bestFit="1" customWidth="1"/>
    <col min="3578" max="3578" width="10.25" style="1" customWidth="1"/>
    <col min="3579" max="3579" width="11" style="1" customWidth="1"/>
    <col min="3580" max="3815" width="9" style="1"/>
    <col min="3816" max="3816" width="20" style="1" bestFit="1" customWidth="1"/>
    <col min="3817" max="3817" width="13.5" style="1" customWidth="1"/>
    <col min="3818" max="3818" width="12.75" style="1" customWidth="1"/>
    <col min="3819" max="3819" width="12.625" style="1" customWidth="1"/>
    <col min="3820" max="3820" width="7.5" style="1" bestFit="1" customWidth="1"/>
    <col min="3821" max="3822" width="12.625" style="1" customWidth="1"/>
    <col min="3823" max="3826" width="11.25" style="1" customWidth="1"/>
    <col min="3827" max="3827" width="11.125" style="1" customWidth="1"/>
    <col min="3828" max="3828" width="10.875" style="1" customWidth="1"/>
    <col min="3829" max="3829" width="10.75" style="1" customWidth="1"/>
    <col min="3830" max="3830" width="10.25" style="1" customWidth="1"/>
    <col min="3831" max="3831" width="11.125" style="1" customWidth="1"/>
    <col min="3832" max="3832" width="11.25" style="1" customWidth="1"/>
    <col min="3833" max="3833" width="11.25" style="1" bestFit="1" customWidth="1"/>
    <col min="3834" max="3834" width="10.25" style="1" customWidth="1"/>
    <col min="3835" max="3835" width="11" style="1" customWidth="1"/>
    <col min="3836" max="4071" width="9" style="1"/>
    <col min="4072" max="4072" width="20" style="1" bestFit="1" customWidth="1"/>
    <col min="4073" max="4073" width="13.5" style="1" customWidth="1"/>
    <col min="4074" max="4074" width="12.75" style="1" customWidth="1"/>
    <col min="4075" max="4075" width="12.625" style="1" customWidth="1"/>
    <col min="4076" max="4076" width="7.5" style="1" bestFit="1" customWidth="1"/>
    <col min="4077" max="4078" width="12.625" style="1" customWidth="1"/>
    <col min="4079" max="4082" width="11.25" style="1" customWidth="1"/>
    <col min="4083" max="4083" width="11.125" style="1" customWidth="1"/>
    <col min="4084" max="4084" width="10.875" style="1" customWidth="1"/>
    <col min="4085" max="4085" width="10.75" style="1" customWidth="1"/>
    <col min="4086" max="4086" width="10.25" style="1" customWidth="1"/>
    <col min="4087" max="4087" width="11.125" style="1" customWidth="1"/>
    <col min="4088" max="4088" width="11.25" style="1" customWidth="1"/>
    <col min="4089" max="4089" width="11.25" style="1" bestFit="1" customWidth="1"/>
    <col min="4090" max="4090" width="10.25" style="1" customWidth="1"/>
    <col min="4091" max="4091" width="11" style="1" customWidth="1"/>
    <col min="4092" max="4327" width="9" style="1"/>
    <col min="4328" max="4328" width="20" style="1" bestFit="1" customWidth="1"/>
    <col min="4329" max="4329" width="13.5" style="1" customWidth="1"/>
    <col min="4330" max="4330" width="12.75" style="1" customWidth="1"/>
    <col min="4331" max="4331" width="12.625" style="1" customWidth="1"/>
    <col min="4332" max="4332" width="7.5" style="1" bestFit="1" customWidth="1"/>
    <col min="4333" max="4334" width="12.625" style="1" customWidth="1"/>
    <col min="4335" max="4338" width="11.25" style="1" customWidth="1"/>
    <col min="4339" max="4339" width="11.125" style="1" customWidth="1"/>
    <col min="4340" max="4340" width="10.875" style="1" customWidth="1"/>
    <col min="4341" max="4341" width="10.75" style="1" customWidth="1"/>
    <col min="4342" max="4342" width="10.25" style="1" customWidth="1"/>
    <col min="4343" max="4343" width="11.125" style="1" customWidth="1"/>
    <col min="4344" max="4344" width="11.25" style="1" customWidth="1"/>
    <col min="4345" max="4345" width="11.25" style="1" bestFit="1" customWidth="1"/>
    <col min="4346" max="4346" width="10.25" style="1" customWidth="1"/>
    <col min="4347" max="4347" width="11" style="1" customWidth="1"/>
    <col min="4348" max="4583" width="9" style="1"/>
    <col min="4584" max="4584" width="20" style="1" bestFit="1" customWidth="1"/>
    <col min="4585" max="4585" width="13.5" style="1" customWidth="1"/>
    <col min="4586" max="4586" width="12.75" style="1" customWidth="1"/>
    <col min="4587" max="4587" width="12.625" style="1" customWidth="1"/>
    <col min="4588" max="4588" width="7.5" style="1" bestFit="1" customWidth="1"/>
    <col min="4589" max="4590" width="12.625" style="1" customWidth="1"/>
    <col min="4591" max="4594" width="11.25" style="1" customWidth="1"/>
    <col min="4595" max="4595" width="11.125" style="1" customWidth="1"/>
    <col min="4596" max="4596" width="10.875" style="1" customWidth="1"/>
    <col min="4597" max="4597" width="10.75" style="1" customWidth="1"/>
    <col min="4598" max="4598" width="10.25" style="1" customWidth="1"/>
    <col min="4599" max="4599" width="11.125" style="1" customWidth="1"/>
    <col min="4600" max="4600" width="11.25" style="1" customWidth="1"/>
    <col min="4601" max="4601" width="11.25" style="1" bestFit="1" customWidth="1"/>
    <col min="4602" max="4602" width="10.25" style="1" customWidth="1"/>
    <col min="4603" max="4603" width="11" style="1" customWidth="1"/>
    <col min="4604" max="4839" width="9" style="1"/>
    <col min="4840" max="4840" width="20" style="1" bestFit="1" customWidth="1"/>
    <col min="4841" max="4841" width="13.5" style="1" customWidth="1"/>
    <col min="4842" max="4842" width="12.75" style="1" customWidth="1"/>
    <col min="4843" max="4843" width="12.625" style="1" customWidth="1"/>
    <col min="4844" max="4844" width="7.5" style="1" bestFit="1" customWidth="1"/>
    <col min="4845" max="4846" width="12.625" style="1" customWidth="1"/>
    <col min="4847" max="4850" width="11.25" style="1" customWidth="1"/>
    <col min="4851" max="4851" width="11.125" style="1" customWidth="1"/>
    <col min="4852" max="4852" width="10.875" style="1" customWidth="1"/>
    <col min="4853" max="4853" width="10.75" style="1" customWidth="1"/>
    <col min="4854" max="4854" width="10.25" style="1" customWidth="1"/>
    <col min="4855" max="4855" width="11.125" style="1" customWidth="1"/>
    <col min="4856" max="4856" width="11.25" style="1" customWidth="1"/>
    <col min="4857" max="4857" width="11.25" style="1" bestFit="1" customWidth="1"/>
    <col min="4858" max="4858" width="10.25" style="1" customWidth="1"/>
    <col min="4859" max="4859" width="11" style="1" customWidth="1"/>
    <col min="4860" max="5095" width="9" style="1"/>
    <col min="5096" max="5096" width="20" style="1" bestFit="1" customWidth="1"/>
    <col min="5097" max="5097" width="13.5" style="1" customWidth="1"/>
    <col min="5098" max="5098" width="12.75" style="1" customWidth="1"/>
    <col min="5099" max="5099" width="12.625" style="1" customWidth="1"/>
    <col min="5100" max="5100" width="7.5" style="1" bestFit="1" customWidth="1"/>
    <col min="5101" max="5102" width="12.625" style="1" customWidth="1"/>
    <col min="5103" max="5106" width="11.25" style="1" customWidth="1"/>
    <col min="5107" max="5107" width="11.125" style="1" customWidth="1"/>
    <col min="5108" max="5108" width="10.875" style="1" customWidth="1"/>
    <col min="5109" max="5109" width="10.75" style="1" customWidth="1"/>
    <col min="5110" max="5110" width="10.25" style="1" customWidth="1"/>
    <col min="5111" max="5111" width="11.125" style="1" customWidth="1"/>
    <col min="5112" max="5112" width="11.25" style="1" customWidth="1"/>
    <col min="5113" max="5113" width="11.25" style="1" bestFit="1" customWidth="1"/>
    <col min="5114" max="5114" width="10.25" style="1" customWidth="1"/>
    <col min="5115" max="5115" width="11" style="1" customWidth="1"/>
    <col min="5116" max="5351" width="9" style="1"/>
    <col min="5352" max="5352" width="20" style="1" bestFit="1" customWidth="1"/>
    <col min="5353" max="5353" width="13.5" style="1" customWidth="1"/>
    <col min="5354" max="5354" width="12.75" style="1" customWidth="1"/>
    <col min="5355" max="5355" width="12.625" style="1" customWidth="1"/>
    <col min="5356" max="5356" width="7.5" style="1" bestFit="1" customWidth="1"/>
    <col min="5357" max="5358" width="12.625" style="1" customWidth="1"/>
    <col min="5359" max="5362" width="11.25" style="1" customWidth="1"/>
    <col min="5363" max="5363" width="11.125" style="1" customWidth="1"/>
    <col min="5364" max="5364" width="10.875" style="1" customWidth="1"/>
    <col min="5365" max="5365" width="10.75" style="1" customWidth="1"/>
    <col min="5366" max="5366" width="10.25" style="1" customWidth="1"/>
    <col min="5367" max="5367" width="11.125" style="1" customWidth="1"/>
    <col min="5368" max="5368" width="11.25" style="1" customWidth="1"/>
    <col min="5369" max="5369" width="11.25" style="1" bestFit="1" customWidth="1"/>
    <col min="5370" max="5370" width="10.25" style="1" customWidth="1"/>
    <col min="5371" max="5371" width="11" style="1" customWidth="1"/>
    <col min="5372" max="5607" width="9" style="1"/>
    <col min="5608" max="5608" width="20" style="1" bestFit="1" customWidth="1"/>
    <col min="5609" max="5609" width="13.5" style="1" customWidth="1"/>
    <col min="5610" max="5610" width="12.75" style="1" customWidth="1"/>
    <col min="5611" max="5611" width="12.625" style="1" customWidth="1"/>
    <col min="5612" max="5612" width="7.5" style="1" bestFit="1" customWidth="1"/>
    <col min="5613" max="5614" width="12.625" style="1" customWidth="1"/>
    <col min="5615" max="5618" width="11.25" style="1" customWidth="1"/>
    <col min="5619" max="5619" width="11.125" style="1" customWidth="1"/>
    <col min="5620" max="5620" width="10.875" style="1" customWidth="1"/>
    <col min="5621" max="5621" width="10.75" style="1" customWidth="1"/>
    <col min="5622" max="5622" width="10.25" style="1" customWidth="1"/>
    <col min="5623" max="5623" width="11.125" style="1" customWidth="1"/>
    <col min="5624" max="5624" width="11.25" style="1" customWidth="1"/>
    <col min="5625" max="5625" width="11.25" style="1" bestFit="1" customWidth="1"/>
    <col min="5626" max="5626" width="10.25" style="1" customWidth="1"/>
    <col min="5627" max="5627" width="11" style="1" customWidth="1"/>
    <col min="5628" max="5863" width="9" style="1"/>
    <col min="5864" max="5864" width="20" style="1" bestFit="1" customWidth="1"/>
    <col min="5865" max="5865" width="13.5" style="1" customWidth="1"/>
    <col min="5866" max="5866" width="12.75" style="1" customWidth="1"/>
    <col min="5867" max="5867" width="12.625" style="1" customWidth="1"/>
    <col min="5868" max="5868" width="7.5" style="1" bestFit="1" customWidth="1"/>
    <col min="5869" max="5870" width="12.625" style="1" customWidth="1"/>
    <col min="5871" max="5874" width="11.25" style="1" customWidth="1"/>
    <col min="5875" max="5875" width="11.125" style="1" customWidth="1"/>
    <col min="5876" max="5876" width="10.875" style="1" customWidth="1"/>
    <col min="5877" max="5877" width="10.75" style="1" customWidth="1"/>
    <col min="5878" max="5878" width="10.25" style="1" customWidth="1"/>
    <col min="5879" max="5879" width="11.125" style="1" customWidth="1"/>
    <col min="5880" max="5880" width="11.25" style="1" customWidth="1"/>
    <col min="5881" max="5881" width="11.25" style="1" bestFit="1" customWidth="1"/>
    <col min="5882" max="5882" width="10.25" style="1" customWidth="1"/>
    <col min="5883" max="5883" width="11" style="1" customWidth="1"/>
    <col min="5884" max="6119" width="9" style="1"/>
    <col min="6120" max="6120" width="20" style="1" bestFit="1" customWidth="1"/>
    <col min="6121" max="6121" width="13.5" style="1" customWidth="1"/>
    <col min="6122" max="6122" width="12.75" style="1" customWidth="1"/>
    <col min="6123" max="6123" width="12.625" style="1" customWidth="1"/>
    <col min="6124" max="6124" width="7.5" style="1" bestFit="1" customWidth="1"/>
    <col min="6125" max="6126" width="12.625" style="1" customWidth="1"/>
    <col min="6127" max="6130" width="11.25" style="1" customWidth="1"/>
    <col min="6131" max="6131" width="11.125" style="1" customWidth="1"/>
    <col min="6132" max="6132" width="10.875" style="1" customWidth="1"/>
    <col min="6133" max="6133" width="10.75" style="1" customWidth="1"/>
    <col min="6134" max="6134" width="10.25" style="1" customWidth="1"/>
    <col min="6135" max="6135" width="11.125" style="1" customWidth="1"/>
    <col min="6136" max="6136" width="11.25" style="1" customWidth="1"/>
    <col min="6137" max="6137" width="11.25" style="1" bestFit="1" customWidth="1"/>
    <col min="6138" max="6138" width="10.25" style="1" customWidth="1"/>
    <col min="6139" max="6139" width="11" style="1" customWidth="1"/>
    <col min="6140" max="6375" width="9" style="1"/>
    <col min="6376" max="6376" width="20" style="1" bestFit="1" customWidth="1"/>
    <col min="6377" max="6377" width="13.5" style="1" customWidth="1"/>
    <col min="6378" max="6378" width="12.75" style="1" customWidth="1"/>
    <col min="6379" max="6379" width="12.625" style="1" customWidth="1"/>
    <col min="6380" max="6380" width="7.5" style="1" bestFit="1" customWidth="1"/>
    <col min="6381" max="6382" width="12.625" style="1" customWidth="1"/>
    <col min="6383" max="6386" width="11.25" style="1" customWidth="1"/>
    <col min="6387" max="6387" width="11.125" style="1" customWidth="1"/>
    <col min="6388" max="6388" width="10.875" style="1" customWidth="1"/>
    <col min="6389" max="6389" width="10.75" style="1" customWidth="1"/>
    <col min="6390" max="6390" width="10.25" style="1" customWidth="1"/>
    <col min="6391" max="6391" width="11.125" style="1" customWidth="1"/>
    <col min="6392" max="6392" width="11.25" style="1" customWidth="1"/>
    <col min="6393" max="6393" width="11.25" style="1" bestFit="1" customWidth="1"/>
    <col min="6394" max="6394" width="10.25" style="1" customWidth="1"/>
    <col min="6395" max="6395" width="11" style="1" customWidth="1"/>
    <col min="6396" max="6631" width="9" style="1"/>
    <col min="6632" max="6632" width="20" style="1" bestFit="1" customWidth="1"/>
    <col min="6633" max="6633" width="13.5" style="1" customWidth="1"/>
    <col min="6634" max="6634" width="12.75" style="1" customWidth="1"/>
    <col min="6635" max="6635" width="12.625" style="1" customWidth="1"/>
    <col min="6636" max="6636" width="7.5" style="1" bestFit="1" customWidth="1"/>
    <col min="6637" max="6638" width="12.625" style="1" customWidth="1"/>
    <col min="6639" max="6642" width="11.25" style="1" customWidth="1"/>
    <col min="6643" max="6643" width="11.125" style="1" customWidth="1"/>
    <col min="6644" max="6644" width="10.875" style="1" customWidth="1"/>
    <col min="6645" max="6645" width="10.75" style="1" customWidth="1"/>
    <col min="6646" max="6646" width="10.25" style="1" customWidth="1"/>
    <col min="6647" max="6647" width="11.125" style="1" customWidth="1"/>
    <col min="6648" max="6648" width="11.25" style="1" customWidth="1"/>
    <col min="6649" max="6649" width="11.25" style="1" bestFit="1" customWidth="1"/>
    <col min="6650" max="6650" width="10.25" style="1" customWidth="1"/>
    <col min="6651" max="6651" width="11" style="1" customWidth="1"/>
    <col min="6652" max="6887" width="9" style="1"/>
    <col min="6888" max="6888" width="20" style="1" bestFit="1" customWidth="1"/>
    <col min="6889" max="6889" width="13.5" style="1" customWidth="1"/>
    <col min="6890" max="6890" width="12.75" style="1" customWidth="1"/>
    <col min="6891" max="6891" width="12.625" style="1" customWidth="1"/>
    <col min="6892" max="6892" width="7.5" style="1" bestFit="1" customWidth="1"/>
    <col min="6893" max="6894" width="12.625" style="1" customWidth="1"/>
    <col min="6895" max="6898" width="11.25" style="1" customWidth="1"/>
    <col min="6899" max="6899" width="11.125" style="1" customWidth="1"/>
    <col min="6900" max="6900" width="10.875" style="1" customWidth="1"/>
    <col min="6901" max="6901" width="10.75" style="1" customWidth="1"/>
    <col min="6902" max="6902" width="10.25" style="1" customWidth="1"/>
    <col min="6903" max="6903" width="11.125" style="1" customWidth="1"/>
    <col min="6904" max="6904" width="11.25" style="1" customWidth="1"/>
    <col min="6905" max="6905" width="11.25" style="1" bestFit="1" customWidth="1"/>
    <col min="6906" max="6906" width="10.25" style="1" customWidth="1"/>
    <col min="6907" max="6907" width="11" style="1" customWidth="1"/>
    <col min="6908" max="7143" width="9" style="1"/>
    <col min="7144" max="7144" width="20" style="1" bestFit="1" customWidth="1"/>
    <col min="7145" max="7145" width="13.5" style="1" customWidth="1"/>
    <col min="7146" max="7146" width="12.75" style="1" customWidth="1"/>
    <col min="7147" max="7147" width="12.625" style="1" customWidth="1"/>
    <col min="7148" max="7148" width="7.5" style="1" bestFit="1" customWidth="1"/>
    <col min="7149" max="7150" width="12.625" style="1" customWidth="1"/>
    <col min="7151" max="7154" width="11.25" style="1" customWidth="1"/>
    <col min="7155" max="7155" width="11.125" style="1" customWidth="1"/>
    <col min="7156" max="7156" width="10.875" style="1" customWidth="1"/>
    <col min="7157" max="7157" width="10.75" style="1" customWidth="1"/>
    <col min="7158" max="7158" width="10.25" style="1" customWidth="1"/>
    <col min="7159" max="7159" width="11.125" style="1" customWidth="1"/>
    <col min="7160" max="7160" width="11.25" style="1" customWidth="1"/>
    <col min="7161" max="7161" width="11.25" style="1" bestFit="1" customWidth="1"/>
    <col min="7162" max="7162" width="10.25" style="1" customWidth="1"/>
    <col min="7163" max="7163" width="11" style="1" customWidth="1"/>
    <col min="7164" max="7399" width="9" style="1"/>
    <col min="7400" max="7400" width="20" style="1" bestFit="1" customWidth="1"/>
    <col min="7401" max="7401" width="13.5" style="1" customWidth="1"/>
    <col min="7402" max="7402" width="12.75" style="1" customWidth="1"/>
    <col min="7403" max="7403" width="12.625" style="1" customWidth="1"/>
    <col min="7404" max="7404" width="7.5" style="1" bestFit="1" customWidth="1"/>
    <col min="7405" max="7406" width="12.625" style="1" customWidth="1"/>
    <col min="7407" max="7410" width="11.25" style="1" customWidth="1"/>
    <col min="7411" max="7411" width="11.125" style="1" customWidth="1"/>
    <col min="7412" max="7412" width="10.875" style="1" customWidth="1"/>
    <col min="7413" max="7413" width="10.75" style="1" customWidth="1"/>
    <col min="7414" max="7414" width="10.25" style="1" customWidth="1"/>
    <col min="7415" max="7415" width="11.125" style="1" customWidth="1"/>
    <col min="7416" max="7416" width="11.25" style="1" customWidth="1"/>
    <col min="7417" max="7417" width="11.25" style="1" bestFit="1" customWidth="1"/>
    <col min="7418" max="7418" width="10.25" style="1" customWidth="1"/>
    <col min="7419" max="7419" width="11" style="1" customWidth="1"/>
    <col min="7420" max="7655" width="9" style="1"/>
    <col min="7656" max="7656" width="20" style="1" bestFit="1" customWidth="1"/>
    <col min="7657" max="7657" width="13.5" style="1" customWidth="1"/>
    <col min="7658" max="7658" width="12.75" style="1" customWidth="1"/>
    <col min="7659" max="7659" width="12.625" style="1" customWidth="1"/>
    <col min="7660" max="7660" width="7.5" style="1" bestFit="1" customWidth="1"/>
    <col min="7661" max="7662" width="12.625" style="1" customWidth="1"/>
    <col min="7663" max="7666" width="11.25" style="1" customWidth="1"/>
    <col min="7667" max="7667" width="11.125" style="1" customWidth="1"/>
    <col min="7668" max="7668" width="10.875" style="1" customWidth="1"/>
    <col min="7669" max="7669" width="10.75" style="1" customWidth="1"/>
    <col min="7670" max="7670" width="10.25" style="1" customWidth="1"/>
    <col min="7671" max="7671" width="11.125" style="1" customWidth="1"/>
    <col min="7672" max="7672" width="11.25" style="1" customWidth="1"/>
    <col min="7673" max="7673" width="11.25" style="1" bestFit="1" customWidth="1"/>
    <col min="7674" max="7674" width="10.25" style="1" customWidth="1"/>
    <col min="7675" max="7675" width="11" style="1" customWidth="1"/>
    <col min="7676" max="7911" width="9" style="1"/>
    <col min="7912" max="7912" width="20" style="1" bestFit="1" customWidth="1"/>
    <col min="7913" max="7913" width="13.5" style="1" customWidth="1"/>
    <col min="7914" max="7914" width="12.75" style="1" customWidth="1"/>
    <col min="7915" max="7915" width="12.625" style="1" customWidth="1"/>
    <col min="7916" max="7916" width="7.5" style="1" bestFit="1" customWidth="1"/>
    <col min="7917" max="7918" width="12.625" style="1" customWidth="1"/>
    <col min="7919" max="7922" width="11.25" style="1" customWidth="1"/>
    <col min="7923" max="7923" width="11.125" style="1" customWidth="1"/>
    <col min="7924" max="7924" width="10.875" style="1" customWidth="1"/>
    <col min="7925" max="7925" width="10.75" style="1" customWidth="1"/>
    <col min="7926" max="7926" width="10.25" style="1" customWidth="1"/>
    <col min="7927" max="7927" width="11.125" style="1" customWidth="1"/>
    <col min="7928" max="7928" width="11.25" style="1" customWidth="1"/>
    <col min="7929" max="7929" width="11.25" style="1" bestFit="1" customWidth="1"/>
    <col min="7930" max="7930" width="10.25" style="1" customWidth="1"/>
    <col min="7931" max="7931" width="11" style="1" customWidth="1"/>
    <col min="7932" max="8167" width="9" style="1"/>
    <col min="8168" max="8168" width="20" style="1" bestFit="1" customWidth="1"/>
    <col min="8169" max="8169" width="13.5" style="1" customWidth="1"/>
    <col min="8170" max="8170" width="12.75" style="1" customWidth="1"/>
    <col min="8171" max="8171" width="12.625" style="1" customWidth="1"/>
    <col min="8172" max="8172" width="7.5" style="1" bestFit="1" customWidth="1"/>
    <col min="8173" max="8174" width="12.625" style="1" customWidth="1"/>
    <col min="8175" max="8178" width="11.25" style="1" customWidth="1"/>
    <col min="8179" max="8179" width="11.125" style="1" customWidth="1"/>
    <col min="8180" max="8180" width="10.875" style="1" customWidth="1"/>
    <col min="8181" max="8181" width="10.75" style="1" customWidth="1"/>
    <col min="8182" max="8182" width="10.25" style="1" customWidth="1"/>
    <col min="8183" max="8183" width="11.125" style="1" customWidth="1"/>
    <col min="8184" max="8184" width="11.25" style="1" customWidth="1"/>
    <col min="8185" max="8185" width="11.25" style="1" bestFit="1" customWidth="1"/>
    <col min="8186" max="8186" width="10.25" style="1" customWidth="1"/>
    <col min="8187" max="8187" width="11" style="1" customWidth="1"/>
    <col min="8188" max="8423" width="9" style="1"/>
    <col min="8424" max="8424" width="20" style="1" bestFit="1" customWidth="1"/>
    <col min="8425" max="8425" width="13.5" style="1" customWidth="1"/>
    <col min="8426" max="8426" width="12.75" style="1" customWidth="1"/>
    <col min="8427" max="8427" width="12.625" style="1" customWidth="1"/>
    <col min="8428" max="8428" width="7.5" style="1" bestFit="1" customWidth="1"/>
    <col min="8429" max="8430" width="12.625" style="1" customWidth="1"/>
    <col min="8431" max="8434" width="11.25" style="1" customWidth="1"/>
    <col min="8435" max="8435" width="11.125" style="1" customWidth="1"/>
    <col min="8436" max="8436" width="10.875" style="1" customWidth="1"/>
    <col min="8437" max="8437" width="10.75" style="1" customWidth="1"/>
    <col min="8438" max="8438" width="10.25" style="1" customWidth="1"/>
    <col min="8439" max="8439" width="11.125" style="1" customWidth="1"/>
    <col min="8440" max="8440" width="11.25" style="1" customWidth="1"/>
    <col min="8441" max="8441" width="11.25" style="1" bestFit="1" customWidth="1"/>
    <col min="8442" max="8442" width="10.25" style="1" customWidth="1"/>
    <col min="8443" max="8443" width="11" style="1" customWidth="1"/>
    <col min="8444" max="8679" width="9" style="1"/>
    <col min="8680" max="8680" width="20" style="1" bestFit="1" customWidth="1"/>
    <col min="8681" max="8681" width="13.5" style="1" customWidth="1"/>
    <col min="8682" max="8682" width="12.75" style="1" customWidth="1"/>
    <col min="8683" max="8683" width="12.625" style="1" customWidth="1"/>
    <col min="8684" max="8684" width="7.5" style="1" bestFit="1" customWidth="1"/>
    <col min="8685" max="8686" width="12.625" style="1" customWidth="1"/>
    <col min="8687" max="8690" width="11.25" style="1" customWidth="1"/>
    <col min="8691" max="8691" width="11.125" style="1" customWidth="1"/>
    <col min="8692" max="8692" width="10.875" style="1" customWidth="1"/>
    <col min="8693" max="8693" width="10.75" style="1" customWidth="1"/>
    <col min="8694" max="8694" width="10.25" style="1" customWidth="1"/>
    <col min="8695" max="8695" width="11.125" style="1" customWidth="1"/>
    <col min="8696" max="8696" width="11.25" style="1" customWidth="1"/>
    <col min="8697" max="8697" width="11.25" style="1" bestFit="1" customWidth="1"/>
    <col min="8698" max="8698" width="10.25" style="1" customWidth="1"/>
    <col min="8699" max="8699" width="11" style="1" customWidth="1"/>
    <col min="8700" max="8935" width="9" style="1"/>
    <col min="8936" max="8936" width="20" style="1" bestFit="1" customWidth="1"/>
    <col min="8937" max="8937" width="13.5" style="1" customWidth="1"/>
    <col min="8938" max="8938" width="12.75" style="1" customWidth="1"/>
    <col min="8939" max="8939" width="12.625" style="1" customWidth="1"/>
    <col min="8940" max="8940" width="7.5" style="1" bestFit="1" customWidth="1"/>
    <col min="8941" max="8942" width="12.625" style="1" customWidth="1"/>
    <col min="8943" max="8946" width="11.25" style="1" customWidth="1"/>
    <col min="8947" max="8947" width="11.125" style="1" customWidth="1"/>
    <col min="8948" max="8948" width="10.875" style="1" customWidth="1"/>
    <col min="8949" max="8949" width="10.75" style="1" customWidth="1"/>
    <col min="8950" max="8950" width="10.25" style="1" customWidth="1"/>
    <col min="8951" max="8951" width="11.125" style="1" customWidth="1"/>
    <col min="8952" max="8952" width="11.25" style="1" customWidth="1"/>
    <col min="8953" max="8953" width="11.25" style="1" bestFit="1" customWidth="1"/>
    <col min="8954" max="8954" width="10.25" style="1" customWidth="1"/>
    <col min="8955" max="8955" width="11" style="1" customWidth="1"/>
    <col min="8956" max="9191" width="9" style="1"/>
    <col min="9192" max="9192" width="20" style="1" bestFit="1" customWidth="1"/>
    <col min="9193" max="9193" width="13.5" style="1" customWidth="1"/>
    <col min="9194" max="9194" width="12.75" style="1" customWidth="1"/>
    <col min="9195" max="9195" width="12.625" style="1" customWidth="1"/>
    <col min="9196" max="9196" width="7.5" style="1" bestFit="1" customWidth="1"/>
    <col min="9197" max="9198" width="12.625" style="1" customWidth="1"/>
    <col min="9199" max="9202" width="11.25" style="1" customWidth="1"/>
    <col min="9203" max="9203" width="11.125" style="1" customWidth="1"/>
    <col min="9204" max="9204" width="10.875" style="1" customWidth="1"/>
    <col min="9205" max="9205" width="10.75" style="1" customWidth="1"/>
    <col min="9206" max="9206" width="10.25" style="1" customWidth="1"/>
    <col min="9207" max="9207" width="11.125" style="1" customWidth="1"/>
    <col min="9208" max="9208" width="11.25" style="1" customWidth="1"/>
    <col min="9209" max="9209" width="11.25" style="1" bestFit="1" customWidth="1"/>
    <col min="9210" max="9210" width="10.25" style="1" customWidth="1"/>
    <col min="9211" max="9211" width="11" style="1" customWidth="1"/>
    <col min="9212" max="9447" width="9" style="1"/>
    <col min="9448" max="9448" width="20" style="1" bestFit="1" customWidth="1"/>
    <col min="9449" max="9449" width="13.5" style="1" customWidth="1"/>
    <col min="9450" max="9450" width="12.75" style="1" customWidth="1"/>
    <col min="9451" max="9451" width="12.625" style="1" customWidth="1"/>
    <col min="9452" max="9452" width="7.5" style="1" bestFit="1" customWidth="1"/>
    <col min="9453" max="9454" width="12.625" style="1" customWidth="1"/>
    <col min="9455" max="9458" width="11.25" style="1" customWidth="1"/>
    <col min="9459" max="9459" width="11.125" style="1" customWidth="1"/>
    <col min="9460" max="9460" width="10.875" style="1" customWidth="1"/>
    <col min="9461" max="9461" width="10.75" style="1" customWidth="1"/>
    <col min="9462" max="9462" width="10.25" style="1" customWidth="1"/>
    <col min="9463" max="9463" width="11.125" style="1" customWidth="1"/>
    <col min="9464" max="9464" width="11.25" style="1" customWidth="1"/>
    <col min="9465" max="9465" width="11.25" style="1" bestFit="1" customWidth="1"/>
    <col min="9466" max="9466" width="10.25" style="1" customWidth="1"/>
    <col min="9467" max="9467" width="11" style="1" customWidth="1"/>
    <col min="9468" max="9703" width="9" style="1"/>
    <col min="9704" max="9704" width="20" style="1" bestFit="1" customWidth="1"/>
    <col min="9705" max="9705" width="13.5" style="1" customWidth="1"/>
    <col min="9706" max="9706" width="12.75" style="1" customWidth="1"/>
    <col min="9707" max="9707" width="12.625" style="1" customWidth="1"/>
    <col min="9708" max="9708" width="7.5" style="1" bestFit="1" customWidth="1"/>
    <col min="9709" max="9710" width="12.625" style="1" customWidth="1"/>
    <col min="9711" max="9714" width="11.25" style="1" customWidth="1"/>
    <col min="9715" max="9715" width="11.125" style="1" customWidth="1"/>
    <col min="9716" max="9716" width="10.875" style="1" customWidth="1"/>
    <col min="9717" max="9717" width="10.75" style="1" customWidth="1"/>
    <col min="9718" max="9718" width="10.25" style="1" customWidth="1"/>
    <col min="9719" max="9719" width="11.125" style="1" customWidth="1"/>
    <col min="9720" max="9720" width="11.25" style="1" customWidth="1"/>
    <col min="9721" max="9721" width="11.25" style="1" bestFit="1" customWidth="1"/>
    <col min="9722" max="9722" width="10.25" style="1" customWidth="1"/>
    <col min="9723" max="9723" width="11" style="1" customWidth="1"/>
    <col min="9724" max="9959" width="9" style="1"/>
    <col min="9960" max="9960" width="20" style="1" bestFit="1" customWidth="1"/>
    <col min="9961" max="9961" width="13.5" style="1" customWidth="1"/>
    <col min="9962" max="9962" width="12.75" style="1" customWidth="1"/>
    <col min="9963" max="9963" width="12.625" style="1" customWidth="1"/>
    <col min="9964" max="9964" width="7.5" style="1" bestFit="1" customWidth="1"/>
    <col min="9965" max="9966" width="12.625" style="1" customWidth="1"/>
    <col min="9967" max="9970" width="11.25" style="1" customWidth="1"/>
    <col min="9971" max="9971" width="11.125" style="1" customWidth="1"/>
    <col min="9972" max="9972" width="10.875" style="1" customWidth="1"/>
    <col min="9973" max="9973" width="10.75" style="1" customWidth="1"/>
    <col min="9974" max="9974" width="10.25" style="1" customWidth="1"/>
    <col min="9975" max="9975" width="11.125" style="1" customWidth="1"/>
    <col min="9976" max="9976" width="11.25" style="1" customWidth="1"/>
    <col min="9977" max="9977" width="11.25" style="1" bestFit="1" customWidth="1"/>
    <col min="9978" max="9978" width="10.25" style="1" customWidth="1"/>
    <col min="9979" max="9979" width="11" style="1" customWidth="1"/>
    <col min="9980" max="10215" width="9" style="1"/>
    <col min="10216" max="10216" width="20" style="1" bestFit="1" customWidth="1"/>
    <col min="10217" max="10217" width="13.5" style="1" customWidth="1"/>
    <col min="10218" max="10218" width="12.75" style="1" customWidth="1"/>
    <col min="10219" max="10219" width="12.625" style="1" customWidth="1"/>
    <col min="10220" max="10220" width="7.5" style="1" bestFit="1" customWidth="1"/>
    <col min="10221" max="10222" width="12.625" style="1" customWidth="1"/>
    <col min="10223" max="10226" width="11.25" style="1" customWidth="1"/>
    <col min="10227" max="10227" width="11.125" style="1" customWidth="1"/>
    <col min="10228" max="10228" width="10.875" style="1" customWidth="1"/>
    <col min="10229" max="10229" width="10.75" style="1" customWidth="1"/>
    <col min="10230" max="10230" width="10.25" style="1" customWidth="1"/>
    <col min="10231" max="10231" width="11.125" style="1" customWidth="1"/>
    <col min="10232" max="10232" width="11.25" style="1" customWidth="1"/>
    <col min="10233" max="10233" width="11.25" style="1" bestFit="1" customWidth="1"/>
    <col min="10234" max="10234" width="10.25" style="1" customWidth="1"/>
    <col min="10235" max="10235" width="11" style="1" customWidth="1"/>
    <col min="10236" max="10471" width="9" style="1"/>
    <col min="10472" max="10472" width="20" style="1" bestFit="1" customWidth="1"/>
    <col min="10473" max="10473" width="13.5" style="1" customWidth="1"/>
    <col min="10474" max="10474" width="12.75" style="1" customWidth="1"/>
    <col min="10475" max="10475" width="12.625" style="1" customWidth="1"/>
    <col min="10476" max="10476" width="7.5" style="1" bestFit="1" customWidth="1"/>
    <col min="10477" max="10478" width="12.625" style="1" customWidth="1"/>
    <col min="10479" max="10482" width="11.25" style="1" customWidth="1"/>
    <col min="10483" max="10483" width="11.125" style="1" customWidth="1"/>
    <col min="10484" max="10484" width="10.875" style="1" customWidth="1"/>
    <col min="10485" max="10485" width="10.75" style="1" customWidth="1"/>
    <col min="10486" max="10486" width="10.25" style="1" customWidth="1"/>
    <col min="10487" max="10487" width="11.125" style="1" customWidth="1"/>
    <col min="10488" max="10488" width="11.25" style="1" customWidth="1"/>
    <col min="10489" max="10489" width="11.25" style="1" bestFit="1" customWidth="1"/>
    <col min="10490" max="10490" width="10.25" style="1" customWidth="1"/>
    <col min="10491" max="10491" width="11" style="1" customWidth="1"/>
    <col min="10492" max="10727" width="9" style="1"/>
    <col min="10728" max="10728" width="20" style="1" bestFit="1" customWidth="1"/>
    <col min="10729" max="10729" width="13.5" style="1" customWidth="1"/>
    <col min="10730" max="10730" width="12.75" style="1" customWidth="1"/>
    <col min="10731" max="10731" width="12.625" style="1" customWidth="1"/>
    <col min="10732" max="10732" width="7.5" style="1" bestFit="1" customWidth="1"/>
    <col min="10733" max="10734" width="12.625" style="1" customWidth="1"/>
    <col min="10735" max="10738" width="11.25" style="1" customWidth="1"/>
    <col min="10739" max="10739" width="11.125" style="1" customWidth="1"/>
    <col min="10740" max="10740" width="10.875" style="1" customWidth="1"/>
    <col min="10741" max="10741" width="10.75" style="1" customWidth="1"/>
    <col min="10742" max="10742" width="10.25" style="1" customWidth="1"/>
    <col min="10743" max="10743" width="11.125" style="1" customWidth="1"/>
    <col min="10744" max="10744" width="11.25" style="1" customWidth="1"/>
    <col min="10745" max="10745" width="11.25" style="1" bestFit="1" customWidth="1"/>
    <col min="10746" max="10746" width="10.25" style="1" customWidth="1"/>
    <col min="10747" max="10747" width="11" style="1" customWidth="1"/>
    <col min="10748" max="10983" width="9" style="1"/>
    <col min="10984" max="10984" width="20" style="1" bestFit="1" customWidth="1"/>
    <col min="10985" max="10985" width="13.5" style="1" customWidth="1"/>
    <col min="10986" max="10986" width="12.75" style="1" customWidth="1"/>
    <col min="10987" max="10987" width="12.625" style="1" customWidth="1"/>
    <col min="10988" max="10988" width="7.5" style="1" bestFit="1" customWidth="1"/>
    <col min="10989" max="10990" width="12.625" style="1" customWidth="1"/>
    <col min="10991" max="10994" width="11.25" style="1" customWidth="1"/>
    <col min="10995" max="10995" width="11.125" style="1" customWidth="1"/>
    <col min="10996" max="10996" width="10.875" style="1" customWidth="1"/>
    <col min="10997" max="10997" width="10.75" style="1" customWidth="1"/>
    <col min="10998" max="10998" width="10.25" style="1" customWidth="1"/>
    <col min="10999" max="10999" width="11.125" style="1" customWidth="1"/>
    <col min="11000" max="11000" width="11.25" style="1" customWidth="1"/>
    <col min="11001" max="11001" width="11.25" style="1" bestFit="1" customWidth="1"/>
    <col min="11002" max="11002" width="10.25" style="1" customWidth="1"/>
    <col min="11003" max="11003" width="11" style="1" customWidth="1"/>
    <col min="11004" max="11239" width="9" style="1"/>
    <col min="11240" max="11240" width="20" style="1" bestFit="1" customWidth="1"/>
    <col min="11241" max="11241" width="13.5" style="1" customWidth="1"/>
    <col min="11242" max="11242" width="12.75" style="1" customWidth="1"/>
    <col min="11243" max="11243" width="12.625" style="1" customWidth="1"/>
    <col min="11244" max="11244" width="7.5" style="1" bestFit="1" customWidth="1"/>
    <col min="11245" max="11246" width="12.625" style="1" customWidth="1"/>
    <col min="11247" max="11250" width="11.25" style="1" customWidth="1"/>
    <col min="11251" max="11251" width="11.125" style="1" customWidth="1"/>
    <col min="11252" max="11252" width="10.875" style="1" customWidth="1"/>
    <col min="11253" max="11253" width="10.75" style="1" customWidth="1"/>
    <col min="11254" max="11254" width="10.25" style="1" customWidth="1"/>
    <col min="11255" max="11255" width="11.125" style="1" customWidth="1"/>
    <col min="11256" max="11256" width="11.25" style="1" customWidth="1"/>
    <col min="11257" max="11257" width="11.25" style="1" bestFit="1" customWidth="1"/>
    <col min="11258" max="11258" width="10.25" style="1" customWidth="1"/>
    <col min="11259" max="11259" width="11" style="1" customWidth="1"/>
    <col min="11260" max="11495" width="9" style="1"/>
    <col min="11496" max="11496" width="20" style="1" bestFit="1" customWidth="1"/>
    <col min="11497" max="11497" width="13.5" style="1" customWidth="1"/>
    <col min="11498" max="11498" width="12.75" style="1" customWidth="1"/>
    <col min="11499" max="11499" width="12.625" style="1" customWidth="1"/>
    <col min="11500" max="11500" width="7.5" style="1" bestFit="1" customWidth="1"/>
    <col min="11501" max="11502" width="12.625" style="1" customWidth="1"/>
    <col min="11503" max="11506" width="11.25" style="1" customWidth="1"/>
    <col min="11507" max="11507" width="11.125" style="1" customWidth="1"/>
    <col min="11508" max="11508" width="10.875" style="1" customWidth="1"/>
    <col min="11509" max="11509" width="10.75" style="1" customWidth="1"/>
    <col min="11510" max="11510" width="10.25" style="1" customWidth="1"/>
    <col min="11511" max="11511" width="11.125" style="1" customWidth="1"/>
    <col min="11512" max="11512" width="11.25" style="1" customWidth="1"/>
    <col min="11513" max="11513" width="11.25" style="1" bestFit="1" customWidth="1"/>
    <col min="11514" max="11514" width="10.25" style="1" customWidth="1"/>
    <col min="11515" max="11515" width="11" style="1" customWidth="1"/>
    <col min="11516" max="11751" width="9" style="1"/>
    <col min="11752" max="11752" width="20" style="1" bestFit="1" customWidth="1"/>
    <col min="11753" max="11753" width="13.5" style="1" customWidth="1"/>
    <col min="11754" max="11754" width="12.75" style="1" customWidth="1"/>
    <col min="11755" max="11755" width="12.625" style="1" customWidth="1"/>
    <col min="11756" max="11756" width="7.5" style="1" bestFit="1" customWidth="1"/>
    <col min="11757" max="11758" width="12.625" style="1" customWidth="1"/>
    <col min="11759" max="11762" width="11.25" style="1" customWidth="1"/>
    <col min="11763" max="11763" width="11.125" style="1" customWidth="1"/>
    <col min="11764" max="11764" width="10.875" style="1" customWidth="1"/>
    <col min="11765" max="11765" width="10.75" style="1" customWidth="1"/>
    <col min="11766" max="11766" width="10.25" style="1" customWidth="1"/>
    <col min="11767" max="11767" width="11.125" style="1" customWidth="1"/>
    <col min="11768" max="11768" width="11.25" style="1" customWidth="1"/>
    <col min="11769" max="11769" width="11.25" style="1" bestFit="1" customWidth="1"/>
    <col min="11770" max="11770" width="10.25" style="1" customWidth="1"/>
    <col min="11771" max="11771" width="11" style="1" customWidth="1"/>
    <col min="11772" max="12007" width="9" style="1"/>
    <col min="12008" max="12008" width="20" style="1" bestFit="1" customWidth="1"/>
    <col min="12009" max="12009" width="13.5" style="1" customWidth="1"/>
    <col min="12010" max="12010" width="12.75" style="1" customWidth="1"/>
    <col min="12011" max="12011" width="12.625" style="1" customWidth="1"/>
    <col min="12012" max="12012" width="7.5" style="1" bestFit="1" customWidth="1"/>
    <col min="12013" max="12014" width="12.625" style="1" customWidth="1"/>
    <col min="12015" max="12018" width="11.25" style="1" customWidth="1"/>
    <col min="12019" max="12019" width="11.125" style="1" customWidth="1"/>
    <col min="12020" max="12020" width="10.875" style="1" customWidth="1"/>
    <col min="12021" max="12021" width="10.75" style="1" customWidth="1"/>
    <col min="12022" max="12022" width="10.25" style="1" customWidth="1"/>
    <col min="12023" max="12023" width="11.125" style="1" customWidth="1"/>
    <col min="12024" max="12024" width="11.25" style="1" customWidth="1"/>
    <col min="12025" max="12025" width="11.25" style="1" bestFit="1" customWidth="1"/>
    <col min="12026" max="12026" width="10.25" style="1" customWidth="1"/>
    <col min="12027" max="12027" width="11" style="1" customWidth="1"/>
    <col min="12028" max="12263" width="9" style="1"/>
    <col min="12264" max="12264" width="20" style="1" bestFit="1" customWidth="1"/>
    <col min="12265" max="12265" width="13.5" style="1" customWidth="1"/>
    <col min="12266" max="12266" width="12.75" style="1" customWidth="1"/>
    <col min="12267" max="12267" width="12.625" style="1" customWidth="1"/>
    <col min="12268" max="12268" width="7.5" style="1" bestFit="1" customWidth="1"/>
    <col min="12269" max="12270" width="12.625" style="1" customWidth="1"/>
    <col min="12271" max="12274" width="11.25" style="1" customWidth="1"/>
    <col min="12275" max="12275" width="11.125" style="1" customWidth="1"/>
    <col min="12276" max="12276" width="10.875" style="1" customWidth="1"/>
    <col min="12277" max="12277" width="10.75" style="1" customWidth="1"/>
    <col min="12278" max="12278" width="10.25" style="1" customWidth="1"/>
    <col min="12279" max="12279" width="11.125" style="1" customWidth="1"/>
    <col min="12280" max="12280" width="11.25" style="1" customWidth="1"/>
    <col min="12281" max="12281" width="11.25" style="1" bestFit="1" customWidth="1"/>
    <col min="12282" max="12282" width="10.25" style="1" customWidth="1"/>
    <col min="12283" max="12283" width="11" style="1" customWidth="1"/>
    <col min="12284" max="12519" width="9" style="1"/>
    <col min="12520" max="12520" width="20" style="1" bestFit="1" customWidth="1"/>
    <col min="12521" max="12521" width="13.5" style="1" customWidth="1"/>
    <col min="12522" max="12522" width="12.75" style="1" customWidth="1"/>
    <col min="12523" max="12523" width="12.625" style="1" customWidth="1"/>
    <col min="12524" max="12524" width="7.5" style="1" bestFit="1" customWidth="1"/>
    <col min="12525" max="12526" width="12.625" style="1" customWidth="1"/>
    <col min="12527" max="12530" width="11.25" style="1" customWidth="1"/>
    <col min="12531" max="12531" width="11.125" style="1" customWidth="1"/>
    <col min="12532" max="12532" width="10.875" style="1" customWidth="1"/>
    <col min="12533" max="12533" width="10.75" style="1" customWidth="1"/>
    <col min="12534" max="12534" width="10.25" style="1" customWidth="1"/>
    <col min="12535" max="12535" width="11.125" style="1" customWidth="1"/>
    <col min="12536" max="12536" width="11.25" style="1" customWidth="1"/>
    <col min="12537" max="12537" width="11.25" style="1" bestFit="1" customWidth="1"/>
    <col min="12538" max="12538" width="10.25" style="1" customWidth="1"/>
    <col min="12539" max="12539" width="11" style="1" customWidth="1"/>
    <col min="12540" max="12775" width="9" style="1"/>
    <col min="12776" max="12776" width="20" style="1" bestFit="1" customWidth="1"/>
    <col min="12777" max="12777" width="13.5" style="1" customWidth="1"/>
    <col min="12778" max="12778" width="12.75" style="1" customWidth="1"/>
    <col min="12779" max="12779" width="12.625" style="1" customWidth="1"/>
    <col min="12780" max="12780" width="7.5" style="1" bestFit="1" customWidth="1"/>
    <col min="12781" max="12782" width="12.625" style="1" customWidth="1"/>
    <col min="12783" max="12786" width="11.25" style="1" customWidth="1"/>
    <col min="12787" max="12787" width="11.125" style="1" customWidth="1"/>
    <col min="12788" max="12788" width="10.875" style="1" customWidth="1"/>
    <col min="12789" max="12789" width="10.75" style="1" customWidth="1"/>
    <col min="12790" max="12790" width="10.25" style="1" customWidth="1"/>
    <col min="12791" max="12791" width="11.125" style="1" customWidth="1"/>
    <col min="12792" max="12792" width="11.25" style="1" customWidth="1"/>
    <col min="12793" max="12793" width="11.25" style="1" bestFit="1" customWidth="1"/>
    <col min="12794" max="12794" width="10.25" style="1" customWidth="1"/>
    <col min="12795" max="12795" width="11" style="1" customWidth="1"/>
    <col min="12796" max="13031" width="9" style="1"/>
    <col min="13032" max="13032" width="20" style="1" bestFit="1" customWidth="1"/>
    <col min="13033" max="13033" width="13.5" style="1" customWidth="1"/>
    <col min="13034" max="13034" width="12.75" style="1" customWidth="1"/>
    <col min="13035" max="13035" width="12.625" style="1" customWidth="1"/>
    <col min="13036" max="13036" width="7.5" style="1" bestFit="1" customWidth="1"/>
    <col min="13037" max="13038" width="12.625" style="1" customWidth="1"/>
    <col min="13039" max="13042" width="11.25" style="1" customWidth="1"/>
    <col min="13043" max="13043" width="11.125" style="1" customWidth="1"/>
    <col min="13044" max="13044" width="10.875" style="1" customWidth="1"/>
    <col min="13045" max="13045" width="10.75" style="1" customWidth="1"/>
    <col min="13046" max="13046" width="10.25" style="1" customWidth="1"/>
    <col min="13047" max="13047" width="11.125" style="1" customWidth="1"/>
    <col min="13048" max="13048" width="11.25" style="1" customWidth="1"/>
    <col min="13049" max="13049" width="11.25" style="1" bestFit="1" customWidth="1"/>
    <col min="13050" max="13050" width="10.25" style="1" customWidth="1"/>
    <col min="13051" max="13051" width="11" style="1" customWidth="1"/>
    <col min="13052" max="13287" width="9" style="1"/>
    <col min="13288" max="13288" width="20" style="1" bestFit="1" customWidth="1"/>
    <col min="13289" max="13289" width="13.5" style="1" customWidth="1"/>
    <col min="13290" max="13290" width="12.75" style="1" customWidth="1"/>
    <col min="13291" max="13291" width="12.625" style="1" customWidth="1"/>
    <col min="13292" max="13292" width="7.5" style="1" bestFit="1" customWidth="1"/>
    <col min="13293" max="13294" width="12.625" style="1" customWidth="1"/>
    <col min="13295" max="13298" width="11.25" style="1" customWidth="1"/>
    <col min="13299" max="13299" width="11.125" style="1" customWidth="1"/>
    <col min="13300" max="13300" width="10.875" style="1" customWidth="1"/>
    <col min="13301" max="13301" width="10.75" style="1" customWidth="1"/>
    <col min="13302" max="13302" width="10.25" style="1" customWidth="1"/>
    <col min="13303" max="13303" width="11.125" style="1" customWidth="1"/>
    <col min="13304" max="13304" width="11.25" style="1" customWidth="1"/>
    <col min="13305" max="13305" width="11.25" style="1" bestFit="1" customWidth="1"/>
    <col min="13306" max="13306" width="10.25" style="1" customWidth="1"/>
    <col min="13307" max="13307" width="11" style="1" customWidth="1"/>
    <col min="13308" max="13543" width="9" style="1"/>
    <col min="13544" max="13544" width="20" style="1" bestFit="1" customWidth="1"/>
    <col min="13545" max="13545" width="13.5" style="1" customWidth="1"/>
    <col min="13546" max="13546" width="12.75" style="1" customWidth="1"/>
    <col min="13547" max="13547" width="12.625" style="1" customWidth="1"/>
    <col min="13548" max="13548" width="7.5" style="1" bestFit="1" customWidth="1"/>
    <col min="13549" max="13550" width="12.625" style="1" customWidth="1"/>
    <col min="13551" max="13554" width="11.25" style="1" customWidth="1"/>
    <col min="13555" max="13555" width="11.125" style="1" customWidth="1"/>
    <col min="13556" max="13556" width="10.875" style="1" customWidth="1"/>
    <col min="13557" max="13557" width="10.75" style="1" customWidth="1"/>
    <col min="13558" max="13558" width="10.25" style="1" customWidth="1"/>
    <col min="13559" max="13559" width="11.125" style="1" customWidth="1"/>
    <col min="13560" max="13560" width="11.25" style="1" customWidth="1"/>
    <col min="13561" max="13561" width="11.25" style="1" bestFit="1" customWidth="1"/>
    <col min="13562" max="13562" width="10.25" style="1" customWidth="1"/>
    <col min="13563" max="13563" width="11" style="1" customWidth="1"/>
    <col min="13564" max="13799" width="9" style="1"/>
    <col min="13800" max="13800" width="20" style="1" bestFit="1" customWidth="1"/>
    <col min="13801" max="13801" width="13.5" style="1" customWidth="1"/>
    <col min="13802" max="13802" width="12.75" style="1" customWidth="1"/>
    <col min="13803" max="13803" width="12.625" style="1" customWidth="1"/>
    <col min="13804" max="13804" width="7.5" style="1" bestFit="1" customWidth="1"/>
    <col min="13805" max="13806" width="12.625" style="1" customWidth="1"/>
    <col min="13807" max="13810" width="11.25" style="1" customWidth="1"/>
    <col min="13811" max="13811" width="11.125" style="1" customWidth="1"/>
    <col min="13812" max="13812" width="10.875" style="1" customWidth="1"/>
    <col min="13813" max="13813" width="10.75" style="1" customWidth="1"/>
    <col min="13814" max="13814" width="10.25" style="1" customWidth="1"/>
    <col min="13815" max="13815" width="11.125" style="1" customWidth="1"/>
    <col min="13816" max="13816" width="11.25" style="1" customWidth="1"/>
    <col min="13817" max="13817" width="11.25" style="1" bestFit="1" customWidth="1"/>
    <col min="13818" max="13818" width="10.25" style="1" customWidth="1"/>
    <col min="13819" max="13819" width="11" style="1" customWidth="1"/>
    <col min="13820" max="14055" width="9" style="1"/>
    <col min="14056" max="14056" width="20" style="1" bestFit="1" customWidth="1"/>
    <col min="14057" max="14057" width="13.5" style="1" customWidth="1"/>
    <col min="14058" max="14058" width="12.75" style="1" customWidth="1"/>
    <col min="14059" max="14059" width="12.625" style="1" customWidth="1"/>
    <col min="14060" max="14060" width="7.5" style="1" bestFit="1" customWidth="1"/>
    <col min="14061" max="14062" width="12.625" style="1" customWidth="1"/>
    <col min="14063" max="14066" width="11.25" style="1" customWidth="1"/>
    <col min="14067" max="14067" width="11.125" style="1" customWidth="1"/>
    <col min="14068" max="14068" width="10.875" style="1" customWidth="1"/>
    <col min="14069" max="14069" width="10.75" style="1" customWidth="1"/>
    <col min="14070" max="14070" width="10.25" style="1" customWidth="1"/>
    <col min="14071" max="14071" width="11.125" style="1" customWidth="1"/>
    <col min="14072" max="14072" width="11.25" style="1" customWidth="1"/>
    <col min="14073" max="14073" width="11.25" style="1" bestFit="1" customWidth="1"/>
    <col min="14074" max="14074" width="10.25" style="1" customWidth="1"/>
    <col min="14075" max="14075" width="11" style="1" customWidth="1"/>
    <col min="14076" max="14311" width="9" style="1"/>
    <col min="14312" max="14312" width="20" style="1" bestFit="1" customWidth="1"/>
    <col min="14313" max="14313" width="13.5" style="1" customWidth="1"/>
    <col min="14314" max="14314" width="12.75" style="1" customWidth="1"/>
    <col min="14315" max="14315" width="12.625" style="1" customWidth="1"/>
    <col min="14316" max="14316" width="7.5" style="1" bestFit="1" customWidth="1"/>
    <col min="14317" max="14318" width="12.625" style="1" customWidth="1"/>
    <col min="14319" max="14322" width="11.25" style="1" customWidth="1"/>
    <col min="14323" max="14323" width="11.125" style="1" customWidth="1"/>
    <col min="14324" max="14324" width="10.875" style="1" customWidth="1"/>
    <col min="14325" max="14325" width="10.75" style="1" customWidth="1"/>
    <col min="14326" max="14326" width="10.25" style="1" customWidth="1"/>
    <col min="14327" max="14327" width="11.125" style="1" customWidth="1"/>
    <col min="14328" max="14328" width="11.25" style="1" customWidth="1"/>
    <col min="14329" max="14329" width="11.25" style="1" bestFit="1" customWidth="1"/>
    <col min="14330" max="14330" width="10.25" style="1" customWidth="1"/>
    <col min="14331" max="14331" width="11" style="1" customWidth="1"/>
    <col min="14332" max="14567" width="9" style="1"/>
    <col min="14568" max="14568" width="20" style="1" bestFit="1" customWidth="1"/>
    <col min="14569" max="14569" width="13.5" style="1" customWidth="1"/>
    <col min="14570" max="14570" width="12.75" style="1" customWidth="1"/>
    <col min="14571" max="14571" width="12.625" style="1" customWidth="1"/>
    <col min="14572" max="14572" width="7.5" style="1" bestFit="1" customWidth="1"/>
    <col min="14573" max="14574" width="12.625" style="1" customWidth="1"/>
    <col min="14575" max="14578" width="11.25" style="1" customWidth="1"/>
    <col min="14579" max="14579" width="11.125" style="1" customWidth="1"/>
    <col min="14580" max="14580" width="10.875" style="1" customWidth="1"/>
    <col min="14581" max="14581" width="10.75" style="1" customWidth="1"/>
    <col min="14582" max="14582" width="10.25" style="1" customWidth="1"/>
    <col min="14583" max="14583" width="11.125" style="1" customWidth="1"/>
    <col min="14584" max="14584" width="11.25" style="1" customWidth="1"/>
    <col min="14585" max="14585" width="11.25" style="1" bestFit="1" customWidth="1"/>
    <col min="14586" max="14586" width="10.25" style="1" customWidth="1"/>
    <col min="14587" max="14587" width="11" style="1" customWidth="1"/>
    <col min="14588" max="14823" width="9" style="1"/>
    <col min="14824" max="14824" width="20" style="1" bestFit="1" customWidth="1"/>
    <col min="14825" max="14825" width="13.5" style="1" customWidth="1"/>
    <col min="14826" max="14826" width="12.75" style="1" customWidth="1"/>
    <col min="14827" max="14827" width="12.625" style="1" customWidth="1"/>
    <col min="14828" max="14828" width="7.5" style="1" bestFit="1" customWidth="1"/>
    <col min="14829" max="14830" width="12.625" style="1" customWidth="1"/>
    <col min="14831" max="14834" width="11.25" style="1" customWidth="1"/>
    <col min="14835" max="14835" width="11.125" style="1" customWidth="1"/>
    <col min="14836" max="14836" width="10.875" style="1" customWidth="1"/>
    <col min="14837" max="14837" width="10.75" style="1" customWidth="1"/>
    <col min="14838" max="14838" width="10.25" style="1" customWidth="1"/>
    <col min="14839" max="14839" width="11.125" style="1" customWidth="1"/>
    <col min="14840" max="14840" width="11.25" style="1" customWidth="1"/>
    <col min="14841" max="14841" width="11.25" style="1" bestFit="1" customWidth="1"/>
    <col min="14842" max="14842" width="10.25" style="1" customWidth="1"/>
    <col min="14843" max="14843" width="11" style="1" customWidth="1"/>
    <col min="14844" max="15079" width="9" style="1"/>
    <col min="15080" max="15080" width="20" style="1" bestFit="1" customWidth="1"/>
    <col min="15081" max="15081" width="13.5" style="1" customWidth="1"/>
    <col min="15082" max="15082" width="12.75" style="1" customWidth="1"/>
    <col min="15083" max="15083" width="12.625" style="1" customWidth="1"/>
    <col min="15084" max="15084" width="7.5" style="1" bestFit="1" customWidth="1"/>
    <col min="15085" max="15086" width="12.625" style="1" customWidth="1"/>
    <col min="15087" max="15090" width="11.25" style="1" customWidth="1"/>
    <col min="15091" max="15091" width="11.125" style="1" customWidth="1"/>
    <col min="15092" max="15092" width="10.875" style="1" customWidth="1"/>
    <col min="15093" max="15093" width="10.75" style="1" customWidth="1"/>
    <col min="15094" max="15094" width="10.25" style="1" customWidth="1"/>
    <col min="15095" max="15095" width="11.125" style="1" customWidth="1"/>
    <col min="15096" max="15096" width="11.25" style="1" customWidth="1"/>
    <col min="15097" max="15097" width="11.25" style="1" bestFit="1" customWidth="1"/>
    <col min="15098" max="15098" width="10.25" style="1" customWidth="1"/>
    <col min="15099" max="15099" width="11" style="1" customWidth="1"/>
    <col min="15100" max="15335" width="9" style="1"/>
    <col min="15336" max="15336" width="20" style="1" bestFit="1" customWidth="1"/>
    <col min="15337" max="15337" width="13.5" style="1" customWidth="1"/>
    <col min="15338" max="15338" width="12.75" style="1" customWidth="1"/>
    <col min="15339" max="15339" width="12.625" style="1" customWidth="1"/>
    <col min="15340" max="15340" width="7.5" style="1" bestFit="1" customWidth="1"/>
    <col min="15341" max="15342" width="12.625" style="1" customWidth="1"/>
    <col min="15343" max="15346" width="11.25" style="1" customWidth="1"/>
    <col min="15347" max="15347" width="11.125" style="1" customWidth="1"/>
    <col min="15348" max="15348" width="10.875" style="1" customWidth="1"/>
    <col min="15349" max="15349" width="10.75" style="1" customWidth="1"/>
    <col min="15350" max="15350" width="10.25" style="1" customWidth="1"/>
    <col min="15351" max="15351" width="11.125" style="1" customWidth="1"/>
    <col min="15352" max="15352" width="11.25" style="1" customWidth="1"/>
    <col min="15353" max="15353" width="11.25" style="1" bestFit="1" customWidth="1"/>
    <col min="15354" max="15354" width="10.25" style="1" customWidth="1"/>
    <col min="15355" max="15355" width="11" style="1" customWidth="1"/>
    <col min="15356" max="15591" width="9" style="1"/>
    <col min="15592" max="15592" width="20" style="1" bestFit="1" customWidth="1"/>
    <col min="15593" max="15593" width="13.5" style="1" customWidth="1"/>
    <col min="15594" max="15594" width="12.75" style="1" customWidth="1"/>
    <col min="15595" max="15595" width="12.625" style="1" customWidth="1"/>
    <col min="15596" max="15596" width="7.5" style="1" bestFit="1" customWidth="1"/>
    <col min="15597" max="15598" width="12.625" style="1" customWidth="1"/>
    <col min="15599" max="15602" width="11.25" style="1" customWidth="1"/>
    <col min="15603" max="15603" width="11.125" style="1" customWidth="1"/>
    <col min="15604" max="15604" width="10.875" style="1" customWidth="1"/>
    <col min="15605" max="15605" width="10.75" style="1" customWidth="1"/>
    <col min="15606" max="15606" width="10.25" style="1" customWidth="1"/>
    <col min="15607" max="15607" width="11.125" style="1" customWidth="1"/>
    <col min="15608" max="15608" width="11.25" style="1" customWidth="1"/>
    <col min="15609" max="15609" width="11.25" style="1" bestFit="1" customWidth="1"/>
    <col min="15610" max="15610" width="10.25" style="1" customWidth="1"/>
    <col min="15611" max="15611" width="11" style="1" customWidth="1"/>
    <col min="15612" max="15847" width="9" style="1"/>
    <col min="15848" max="15848" width="20" style="1" bestFit="1" customWidth="1"/>
    <col min="15849" max="15849" width="13.5" style="1" customWidth="1"/>
    <col min="15850" max="15850" width="12.75" style="1" customWidth="1"/>
    <col min="15851" max="15851" width="12.625" style="1" customWidth="1"/>
    <col min="15852" max="15852" width="7.5" style="1" bestFit="1" customWidth="1"/>
    <col min="15853" max="15854" width="12.625" style="1" customWidth="1"/>
    <col min="15855" max="15858" width="11.25" style="1" customWidth="1"/>
    <col min="15859" max="15859" width="11.125" style="1" customWidth="1"/>
    <col min="15860" max="15860" width="10.875" style="1" customWidth="1"/>
    <col min="15861" max="15861" width="10.75" style="1" customWidth="1"/>
    <col min="15862" max="15862" width="10.25" style="1" customWidth="1"/>
    <col min="15863" max="15863" width="11.125" style="1" customWidth="1"/>
    <col min="15864" max="15864" width="11.25" style="1" customWidth="1"/>
    <col min="15865" max="15865" width="11.25" style="1" bestFit="1" customWidth="1"/>
    <col min="15866" max="15866" width="10.25" style="1" customWidth="1"/>
    <col min="15867" max="15867" width="11" style="1" customWidth="1"/>
    <col min="15868" max="16103" width="9" style="1"/>
    <col min="16104" max="16104" width="20" style="1" bestFit="1" customWidth="1"/>
    <col min="16105" max="16105" width="13.5" style="1" customWidth="1"/>
    <col min="16106" max="16106" width="12.75" style="1" customWidth="1"/>
    <col min="16107" max="16107" width="12.625" style="1" customWidth="1"/>
    <col min="16108" max="16108" width="7.5" style="1" bestFit="1" customWidth="1"/>
    <col min="16109" max="16110" width="12.625" style="1" customWidth="1"/>
    <col min="16111" max="16114" width="11.25" style="1" customWidth="1"/>
    <col min="16115" max="16115" width="11.125" style="1" customWidth="1"/>
    <col min="16116" max="16116" width="10.875" style="1" customWidth="1"/>
    <col min="16117" max="16117" width="10.75" style="1" customWidth="1"/>
    <col min="16118" max="16118" width="10.25" style="1" customWidth="1"/>
    <col min="16119" max="16119" width="11.125" style="1" customWidth="1"/>
    <col min="16120" max="16120" width="11.25" style="1" customWidth="1"/>
    <col min="16121" max="16121" width="11.25" style="1" bestFit="1" customWidth="1"/>
    <col min="16122" max="16122" width="10.25" style="1" customWidth="1"/>
    <col min="16123" max="16123" width="11" style="1" customWidth="1"/>
    <col min="16124" max="16384" width="9" style="1"/>
  </cols>
  <sheetData>
    <row r="1" spans="1:14" ht="20.25" x14ac:dyDescent="0.15">
      <c r="A1" s="44" t="s">
        <v>0</v>
      </c>
      <c r="B1" s="45"/>
      <c r="C1" s="45"/>
      <c r="D1" s="45"/>
      <c r="E1" s="45"/>
      <c r="H1" s="44" t="s">
        <v>36</v>
      </c>
      <c r="I1" s="45"/>
      <c r="J1" s="45"/>
      <c r="K1" s="45"/>
      <c r="L1" s="45"/>
    </row>
    <row r="2" spans="1:14" ht="15" customHeight="1" x14ac:dyDescent="0.3">
      <c r="A2" s="46" t="s">
        <v>1</v>
      </c>
      <c r="B2" s="47"/>
      <c r="C2" s="47"/>
      <c r="D2" s="47"/>
      <c r="E2" s="47"/>
      <c r="F2" s="2"/>
      <c r="H2" s="46" t="s">
        <v>40</v>
      </c>
      <c r="I2" s="47"/>
      <c r="J2" s="47"/>
      <c r="K2" s="47"/>
      <c r="L2" s="47"/>
    </row>
    <row r="3" spans="1:14" ht="15" customHeight="1" x14ac:dyDescent="0.15">
      <c r="A3" s="3" t="s">
        <v>2</v>
      </c>
      <c r="B3" s="3"/>
      <c r="C3" s="3"/>
      <c r="D3" s="3"/>
      <c r="E3" s="3"/>
      <c r="F3" s="3"/>
      <c r="H3" s="3" t="s">
        <v>2</v>
      </c>
      <c r="I3" s="3"/>
      <c r="J3" s="3"/>
      <c r="K3" s="3"/>
      <c r="L3" s="3"/>
    </row>
    <row r="4" spans="1:14" ht="14.25" customHeight="1" x14ac:dyDescent="0.15">
      <c r="A4" s="42" t="s">
        <v>3</v>
      </c>
      <c r="B4" s="40" t="s">
        <v>4</v>
      </c>
      <c r="C4" s="40" t="s">
        <v>5</v>
      </c>
      <c r="D4" s="40" t="s">
        <v>6</v>
      </c>
      <c r="E4" s="40" t="s">
        <v>7</v>
      </c>
      <c r="F4" s="4"/>
      <c r="H4" s="42" t="s">
        <v>3</v>
      </c>
      <c r="I4" s="40" t="s">
        <v>37</v>
      </c>
      <c r="J4" s="40" t="s">
        <v>38</v>
      </c>
      <c r="K4" s="40" t="s">
        <v>6</v>
      </c>
      <c r="L4" s="40" t="s">
        <v>39</v>
      </c>
    </row>
    <row r="5" spans="1:14" ht="13.5" customHeight="1" x14ac:dyDescent="0.15">
      <c r="A5" s="48"/>
      <c r="B5" s="40"/>
      <c r="C5" s="40"/>
      <c r="D5" s="41"/>
      <c r="E5" s="40"/>
      <c r="F5" s="4"/>
      <c r="H5" s="48"/>
      <c r="I5" s="40"/>
      <c r="J5" s="40"/>
      <c r="K5" s="41"/>
      <c r="L5" s="40"/>
    </row>
    <row r="6" spans="1:14" ht="16.5" customHeight="1" x14ac:dyDescent="0.15">
      <c r="A6" s="5" t="s">
        <v>8</v>
      </c>
      <c r="B6" s="6">
        <v>47600000</v>
      </c>
      <c r="C6" s="6">
        <v>57000000</v>
      </c>
      <c r="D6" s="7">
        <f>C6-B6</f>
        <v>9400000</v>
      </c>
      <c r="E6" s="8">
        <v>52453277</v>
      </c>
      <c r="F6" s="9"/>
      <c r="G6" s="10"/>
      <c r="H6" s="5" t="s">
        <v>8</v>
      </c>
      <c r="I6" s="6">
        <v>43200000</v>
      </c>
      <c r="J6" s="6">
        <v>43000000</v>
      </c>
      <c r="K6" s="11">
        <f>I6-J6</f>
        <v>200000</v>
      </c>
      <c r="L6" s="8">
        <v>41144451</v>
      </c>
    </row>
    <row r="7" spans="1:14" ht="16.5" customHeight="1" x14ac:dyDescent="0.3">
      <c r="A7" s="5" t="s">
        <v>9</v>
      </c>
      <c r="B7" s="6">
        <v>7050000</v>
      </c>
      <c r="C7" s="6">
        <v>6900000</v>
      </c>
      <c r="D7" s="7">
        <f>C7-B7</f>
        <v>-150000</v>
      </c>
      <c r="E7" s="8">
        <v>7050560</v>
      </c>
      <c r="F7" s="9"/>
      <c r="G7" s="10"/>
      <c r="H7" s="5" t="s">
        <v>9</v>
      </c>
      <c r="I7" s="6">
        <v>7000000</v>
      </c>
      <c r="J7" s="6">
        <v>7000000</v>
      </c>
      <c r="K7" s="11">
        <f t="shared" ref="K7:K10" si="0">I7-J7</f>
        <v>0</v>
      </c>
      <c r="L7" s="8">
        <v>6996880</v>
      </c>
      <c r="M7" s="4"/>
      <c r="N7" s="12"/>
    </row>
    <row r="8" spans="1:14" ht="16.5" customHeight="1" x14ac:dyDescent="0.3">
      <c r="A8" s="5" t="s">
        <v>10</v>
      </c>
      <c r="B8" s="6">
        <v>3000</v>
      </c>
      <c r="C8" s="6">
        <v>5000</v>
      </c>
      <c r="D8" s="7">
        <f>C8-B8</f>
        <v>2000</v>
      </c>
      <c r="E8" s="8">
        <v>1165</v>
      </c>
      <c r="F8" s="9"/>
      <c r="G8" s="10"/>
      <c r="H8" s="5" t="s">
        <v>10</v>
      </c>
      <c r="I8" s="6">
        <v>20000</v>
      </c>
      <c r="J8" s="6">
        <v>2000</v>
      </c>
      <c r="K8" s="11">
        <f t="shared" si="0"/>
        <v>18000</v>
      </c>
      <c r="L8" s="8">
        <v>14913</v>
      </c>
      <c r="M8" s="10"/>
      <c r="N8" s="12"/>
    </row>
    <row r="9" spans="1:14" ht="16.5" customHeight="1" x14ac:dyDescent="0.15">
      <c r="A9" s="5" t="s">
        <v>11</v>
      </c>
      <c r="B9" s="6">
        <v>0</v>
      </c>
      <c r="C9" s="6">
        <v>0</v>
      </c>
      <c r="D9" s="7">
        <f>C9-B9</f>
        <v>0</v>
      </c>
      <c r="E9" s="8">
        <v>292800</v>
      </c>
      <c r="F9" s="9"/>
      <c r="H9" s="5" t="s">
        <v>11</v>
      </c>
      <c r="I9" s="6">
        <v>0</v>
      </c>
      <c r="J9" s="6">
        <v>0</v>
      </c>
      <c r="K9" s="11">
        <f t="shared" si="0"/>
        <v>0</v>
      </c>
      <c r="L9" s="8">
        <v>450</v>
      </c>
      <c r="M9" s="10"/>
      <c r="N9" s="13"/>
    </row>
    <row r="10" spans="1:14" ht="17.25" customHeight="1" x14ac:dyDescent="0.15">
      <c r="A10" s="14" t="s">
        <v>12</v>
      </c>
      <c r="B10" s="6">
        <f>SUM(B6:B9)</f>
        <v>54653000</v>
      </c>
      <c r="C10" s="6">
        <f>SUM(C6:C9)</f>
        <v>63905000</v>
      </c>
      <c r="D10" s="7">
        <f>C10-B10</f>
        <v>9252000</v>
      </c>
      <c r="E10" s="8">
        <f>SUM(E6:E9)</f>
        <v>59797802</v>
      </c>
      <c r="F10" s="10"/>
      <c r="H10" s="14" t="s">
        <v>12</v>
      </c>
      <c r="I10" s="6">
        <f>SUM(I6:I9)</f>
        <v>50220000</v>
      </c>
      <c r="J10" s="6">
        <f>SUM(J6:J9)</f>
        <v>50002000</v>
      </c>
      <c r="K10" s="11">
        <f t="shared" si="0"/>
        <v>218000</v>
      </c>
      <c r="L10" s="8">
        <f>SUM(L6:L9)</f>
        <v>48156694</v>
      </c>
      <c r="M10" s="10"/>
      <c r="N10" s="13"/>
    </row>
    <row r="11" spans="1:14" x14ac:dyDescent="0.15">
      <c r="B11" s="15"/>
      <c r="C11" s="15"/>
      <c r="D11" s="15"/>
      <c r="E11" s="15"/>
      <c r="F11" s="15"/>
      <c r="G11" s="10"/>
      <c r="I11" s="15"/>
      <c r="J11" s="15"/>
      <c r="K11" s="15"/>
      <c r="L11" s="15"/>
    </row>
    <row r="12" spans="1:14" x14ac:dyDescent="0.3">
      <c r="A12" s="1" t="s">
        <v>13</v>
      </c>
      <c r="B12" s="16"/>
      <c r="C12" s="16"/>
      <c r="D12" s="16"/>
      <c r="E12" s="16"/>
      <c r="F12" s="16"/>
      <c r="H12" s="1" t="s">
        <v>13</v>
      </c>
      <c r="I12" s="16"/>
      <c r="J12" s="16"/>
      <c r="K12" s="16"/>
      <c r="L12" s="16"/>
      <c r="M12" s="4"/>
      <c r="N12" s="12"/>
    </row>
    <row r="13" spans="1:14" ht="14.25" customHeight="1" x14ac:dyDescent="0.3">
      <c r="A13" s="42" t="s">
        <v>3</v>
      </c>
      <c r="B13" s="40" t="s">
        <v>4</v>
      </c>
      <c r="C13" s="40" t="s">
        <v>5</v>
      </c>
      <c r="D13" s="40" t="s">
        <v>6</v>
      </c>
      <c r="E13" s="40" t="s">
        <v>7</v>
      </c>
      <c r="F13" s="4"/>
      <c r="H13" s="42" t="s">
        <v>3</v>
      </c>
      <c r="I13" s="40" t="s">
        <v>37</v>
      </c>
      <c r="J13" s="40" t="s">
        <v>38</v>
      </c>
      <c r="K13" s="40" t="s">
        <v>6</v>
      </c>
      <c r="L13" s="40" t="s">
        <v>39</v>
      </c>
      <c r="M13" s="10"/>
      <c r="N13" s="12"/>
    </row>
    <row r="14" spans="1:14" x14ac:dyDescent="0.15">
      <c r="A14" s="43"/>
      <c r="B14" s="40"/>
      <c r="C14" s="40"/>
      <c r="D14" s="41"/>
      <c r="E14" s="40"/>
      <c r="F14" s="4"/>
      <c r="H14" s="43"/>
      <c r="I14" s="40"/>
      <c r="J14" s="40"/>
      <c r="K14" s="41"/>
      <c r="L14" s="40"/>
      <c r="M14" s="10"/>
      <c r="N14" s="13"/>
    </row>
    <row r="15" spans="1:14" ht="16.5" customHeight="1" x14ac:dyDescent="0.15">
      <c r="A15" s="17" t="s">
        <v>14</v>
      </c>
      <c r="B15" s="8">
        <v>150000</v>
      </c>
      <c r="C15" s="8">
        <v>150000</v>
      </c>
      <c r="D15" s="7">
        <f>C15-B15</f>
        <v>0</v>
      </c>
      <c r="E15" s="8">
        <v>122820</v>
      </c>
      <c r="F15" s="10"/>
      <c r="H15" s="17" t="s">
        <v>14</v>
      </c>
      <c r="I15" s="8">
        <v>150000</v>
      </c>
      <c r="J15" s="8">
        <v>140000</v>
      </c>
      <c r="K15" s="11">
        <f>I15-J15</f>
        <v>10000</v>
      </c>
      <c r="L15" s="8">
        <v>134970</v>
      </c>
      <c r="M15" s="10"/>
      <c r="N15" s="13"/>
    </row>
    <row r="16" spans="1:14" ht="16.5" customHeight="1" x14ac:dyDescent="0.15">
      <c r="A16" s="5" t="s">
        <v>15</v>
      </c>
      <c r="B16" s="8">
        <v>160000</v>
      </c>
      <c r="C16" s="8">
        <v>160000</v>
      </c>
      <c r="D16" s="7">
        <f t="shared" ref="D16:D31" si="1">C16-B16</f>
        <v>0</v>
      </c>
      <c r="E16" s="8">
        <v>55660</v>
      </c>
      <c r="F16" s="10"/>
      <c r="G16" s="10"/>
      <c r="H16" s="5" t="s">
        <v>15</v>
      </c>
      <c r="I16" s="8">
        <v>120000</v>
      </c>
      <c r="J16" s="8">
        <v>120000</v>
      </c>
      <c r="K16" s="11">
        <f t="shared" ref="K16:K33" si="2">I16-J16</f>
        <v>0</v>
      </c>
      <c r="L16" s="8">
        <v>114180</v>
      </c>
    </row>
    <row r="17" spans="1:14" ht="16.5" customHeight="1" x14ac:dyDescent="0.15">
      <c r="A17" s="5" t="s">
        <v>16</v>
      </c>
      <c r="B17" s="8">
        <v>1200000</v>
      </c>
      <c r="C17" s="8">
        <v>1200000</v>
      </c>
      <c r="D17" s="7">
        <f t="shared" si="1"/>
        <v>0</v>
      </c>
      <c r="E17" s="8">
        <v>411173</v>
      </c>
      <c r="F17" s="9"/>
      <c r="G17" s="10"/>
      <c r="H17" s="5" t="s">
        <v>16</v>
      </c>
      <c r="I17" s="8">
        <v>800000</v>
      </c>
      <c r="J17" s="8">
        <v>800000</v>
      </c>
      <c r="K17" s="11">
        <f t="shared" si="2"/>
        <v>0</v>
      </c>
      <c r="L17" s="8">
        <v>619923</v>
      </c>
    </row>
    <row r="18" spans="1:14" ht="16.5" customHeight="1" x14ac:dyDescent="0.3">
      <c r="A18" s="5" t="s">
        <v>17</v>
      </c>
      <c r="B18" s="8">
        <v>900000</v>
      </c>
      <c r="C18" s="8">
        <v>900000</v>
      </c>
      <c r="D18" s="7">
        <f t="shared" si="1"/>
        <v>0</v>
      </c>
      <c r="E18" s="8">
        <v>662549</v>
      </c>
      <c r="F18" s="9"/>
      <c r="G18" s="18"/>
      <c r="H18" s="5" t="s">
        <v>17</v>
      </c>
      <c r="I18" s="8">
        <v>800000</v>
      </c>
      <c r="J18" s="8">
        <v>850000</v>
      </c>
      <c r="K18" s="11">
        <f t="shared" si="2"/>
        <v>-50000</v>
      </c>
      <c r="L18" s="8">
        <v>659358</v>
      </c>
      <c r="M18" s="9"/>
    </row>
    <row r="19" spans="1:14" ht="16.5" customHeight="1" x14ac:dyDescent="0.15">
      <c r="A19" s="5" t="s">
        <v>18</v>
      </c>
      <c r="B19" s="8">
        <v>350000</v>
      </c>
      <c r="C19" s="8">
        <v>300000</v>
      </c>
      <c r="D19" s="7">
        <f t="shared" si="1"/>
        <v>-50000</v>
      </c>
      <c r="E19" s="8">
        <v>367422</v>
      </c>
      <c r="F19" s="9"/>
      <c r="G19" s="10"/>
      <c r="H19" s="5" t="s">
        <v>18</v>
      </c>
      <c r="I19" s="8">
        <v>450000</v>
      </c>
      <c r="J19" s="8">
        <v>450000</v>
      </c>
      <c r="K19" s="11">
        <f t="shared" si="2"/>
        <v>0</v>
      </c>
      <c r="L19" s="8">
        <v>340185</v>
      </c>
    </row>
    <row r="20" spans="1:14" ht="16.5" customHeight="1" x14ac:dyDescent="0.15">
      <c r="A20" s="5" t="s">
        <v>19</v>
      </c>
      <c r="B20" s="8">
        <v>350000</v>
      </c>
      <c r="C20" s="8">
        <v>300000</v>
      </c>
      <c r="D20" s="7">
        <f t="shared" si="1"/>
        <v>-50000</v>
      </c>
      <c r="E20" s="8">
        <v>327696</v>
      </c>
      <c r="F20" s="9"/>
      <c r="G20" s="9"/>
      <c r="H20" s="5" t="s">
        <v>19</v>
      </c>
      <c r="I20" s="8">
        <v>250000</v>
      </c>
      <c r="J20" s="8">
        <v>250000</v>
      </c>
      <c r="K20" s="11">
        <f t="shared" si="2"/>
        <v>0</v>
      </c>
      <c r="L20" s="8">
        <v>227045</v>
      </c>
    </row>
    <row r="21" spans="1:14" ht="16.5" customHeight="1" x14ac:dyDescent="0.15">
      <c r="A21" s="5" t="s">
        <v>20</v>
      </c>
      <c r="B21" s="8">
        <v>300000</v>
      </c>
      <c r="C21" s="8">
        <v>300000</v>
      </c>
      <c r="D21" s="7">
        <f t="shared" si="1"/>
        <v>0</v>
      </c>
      <c r="E21" s="8">
        <v>265430</v>
      </c>
      <c r="F21" s="9"/>
      <c r="G21" s="9"/>
      <c r="H21" s="5" t="s">
        <v>20</v>
      </c>
      <c r="I21" s="8">
        <v>270000</v>
      </c>
      <c r="J21" s="8">
        <v>260000</v>
      </c>
      <c r="K21" s="11">
        <f t="shared" si="2"/>
        <v>10000</v>
      </c>
      <c r="L21" s="8">
        <v>256630</v>
      </c>
    </row>
    <row r="22" spans="1:14" ht="16.5" customHeight="1" x14ac:dyDescent="0.15">
      <c r="A22" s="5" t="s">
        <v>21</v>
      </c>
      <c r="B22" s="8">
        <v>620000</v>
      </c>
      <c r="C22" s="8">
        <v>620000</v>
      </c>
      <c r="D22" s="7">
        <f t="shared" si="1"/>
        <v>0</v>
      </c>
      <c r="E22" s="8">
        <v>612000</v>
      </c>
      <c r="F22" s="9"/>
      <c r="G22" s="9"/>
      <c r="H22" s="5" t="s">
        <v>21</v>
      </c>
      <c r="I22" s="8">
        <v>780000</v>
      </c>
      <c r="J22" s="8">
        <v>615000</v>
      </c>
      <c r="K22" s="11">
        <f t="shared" si="2"/>
        <v>165000</v>
      </c>
      <c r="L22" s="8">
        <v>626000</v>
      </c>
    </row>
    <row r="23" spans="1:14" ht="16.5" customHeight="1" x14ac:dyDescent="0.15">
      <c r="A23" s="5" t="s">
        <v>22</v>
      </c>
      <c r="B23" s="8">
        <v>520000</v>
      </c>
      <c r="C23" s="8">
        <v>520000</v>
      </c>
      <c r="D23" s="7">
        <f t="shared" si="1"/>
        <v>0</v>
      </c>
      <c r="E23" s="8">
        <v>517000</v>
      </c>
      <c r="F23" s="9"/>
      <c r="G23" s="9"/>
      <c r="H23" s="5" t="s">
        <v>22</v>
      </c>
      <c r="I23" s="8">
        <v>520000</v>
      </c>
      <c r="J23" s="8">
        <v>520000</v>
      </c>
      <c r="K23" s="11">
        <f t="shared" si="2"/>
        <v>0</v>
      </c>
      <c r="L23" s="8">
        <v>517000</v>
      </c>
    </row>
    <row r="24" spans="1:14" ht="16.5" customHeight="1" x14ac:dyDescent="0.15">
      <c r="A24" s="19" t="s">
        <v>23</v>
      </c>
      <c r="B24" s="8">
        <v>2850000</v>
      </c>
      <c r="C24" s="8">
        <v>300000</v>
      </c>
      <c r="D24" s="7">
        <f t="shared" si="1"/>
        <v>-2550000</v>
      </c>
      <c r="E24" s="8">
        <v>1121939</v>
      </c>
      <c r="F24" s="9"/>
      <c r="G24" s="9"/>
      <c r="H24" s="19" t="s">
        <v>23</v>
      </c>
      <c r="I24" s="8">
        <v>4700000</v>
      </c>
      <c r="J24" s="8">
        <v>4694654</v>
      </c>
      <c r="K24" s="11">
        <f t="shared" si="2"/>
        <v>5346</v>
      </c>
      <c r="L24" s="8">
        <v>4704737</v>
      </c>
      <c r="M24" s="10"/>
    </row>
    <row r="25" spans="1:14" ht="16.5" customHeight="1" x14ac:dyDescent="0.15">
      <c r="A25" s="5" t="s">
        <v>24</v>
      </c>
      <c r="B25" s="8">
        <v>500000</v>
      </c>
      <c r="C25" s="8">
        <v>500000</v>
      </c>
      <c r="D25" s="7">
        <f t="shared" si="1"/>
        <v>0</v>
      </c>
      <c r="E25" s="8">
        <v>753869</v>
      </c>
      <c r="F25" s="9"/>
      <c r="G25" s="9"/>
      <c r="H25" s="5" t="s">
        <v>24</v>
      </c>
      <c r="I25" s="8">
        <v>400000</v>
      </c>
      <c r="J25" s="8">
        <v>400000</v>
      </c>
      <c r="K25" s="11">
        <f t="shared" si="2"/>
        <v>0</v>
      </c>
      <c r="L25" s="8">
        <v>397436</v>
      </c>
      <c r="M25" s="10"/>
    </row>
    <row r="26" spans="1:14" ht="16.5" customHeight="1" x14ac:dyDescent="0.15">
      <c r="A26" s="5" t="s">
        <v>25</v>
      </c>
      <c r="B26" s="8">
        <v>500000</v>
      </c>
      <c r="C26" s="8">
        <v>500000</v>
      </c>
      <c r="D26" s="7">
        <f t="shared" si="1"/>
        <v>0</v>
      </c>
      <c r="E26" s="8">
        <v>357060</v>
      </c>
      <c r="F26" s="9"/>
      <c r="G26" s="9"/>
      <c r="H26" s="5" t="s">
        <v>25</v>
      </c>
      <c r="I26" s="8">
        <v>500000</v>
      </c>
      <c r="J26" s="8">
        <v>500000</v>
      </c>
      <c r="K26" s="11">
        <f t="shared" si="2"/>
        <v>0</v>
      </c>
      <c r="L26" s="8">
        <v>486200</v>
      </c>
    </row>
    <row r="27" spans="1:14" ht="16.5" customHeight="1" x14ac:dyDescent="0.3">
      <c r="A27" s="5" t="s">
        <v>26</v>
      </c>
      <c r="B27" s="8">
        <v>12700000</v>
      </c>
      <c r="C27" s="8">
        <v>12700000</v>
      </c>
      <c r="D27" s="7">
        <f t="shared" si="1"/>
        <v>0</v>
      </c>
      <c r="E27" s="8">
        <v>12400000</v>
      </c>
      <c r="F27" s="9"/>
      <c r="G27" s="9"/>
      <c r="H27" s="5" t="s">
        <v>26</v>
      </c>
      <c r="I27" s="8">
        <v>13000000</v>
      </c>
      <c r="J27" s="8">
        <v>13000000</v>
      </c>
      <c r="K27" s="11">
        <f t="shared" si="2"/>
        <v>0</v>
      </c>
      <c r="L27" s="8">
        <v>12760000</v>
      </c>
      <c r="M27" s="10"/>
      <c r="N27" s="12"/>
    </row>
    <row r="28" spans="1:14" ht="16.5" customHeight="1" x14ac:dyDescent="0.15">
      <c r="A28" s="5" t="s">
        <v>27</v>
      </c>
      <c r="B28" s="8">
        <v>28600000</v>
      </c>
      <c r="C28" s="8">
        <v>35000000</v>
      </c>
      <c r="D28" s="7">
        <f t="shared" si="1"/>
        <v>6400000</v>
      </c>
      <c r="E28" s="8">
        <v>33297000</v>
      </c>
      <c r="F28" s="9"/>
      <c r="G28" s="9"/>
      <c r="H28" s="5" t="s">
        <v>27</v>
      </c>
      <c r="I28" s="8">
        <v>25780000</v>
      </c>
      <c r="J28" s="8">
        <v>25500000</v>
      </c>
      <c r="K28" s="11">
        <f t="shared" si="2"/>
        <v>280000</v>
      </c>
      <c r="L28" s="8">
        <v>24576134</v>
      </c>
      <c r="M28" s="9"/>
    </row>
    <row r="29" spans="1:14" ht="16.5" customHeight="1" x14ac:dyDescent="0.15">
      <c r="A29" s="5" t="s">
        <v>28</v>
      </c>
      <c r="B29" s="8">
        <v>3000000</v>
      </c>
      <c r="C29" s="8">
        <v>3700000</v>
      </c>
      <c r="D29" s="7">
        <f t="shared" si="1"/>
        <v>700000</v>
      </c>
      <c r="E29" s="8">
        <v>3564000</v>
      </c>
      <c r="F29" s="9"/>
      <c r="G29" s="9"/>
      <c r="H29" s="5" t="s">
        <v>28</v>
      </c>
      <c r="I29" s="8">
        <v>500000</v>
      </c>
      <c r="J29" s="8">
        <v>600000</v>
      </c>
      <c r="K29" s="11">
        <f t="shared" si="2"/>
        <v>-100000</v>
      </c>
      <c r="L29" s="8">
        <v>396000</v>
      </c>
      <c r="M29" s="9"/>
    </row>
    <row r="30" spans="1:14" ht="16.5" customHeight="1" x14ac:dyDescent="0.15">
      <c r="A30" s="5" t="s">
        <v>29</v>
      </c>
      <c r="B30" s="8">
        <v>1150000</v>
      </c>
      <c r="C30" s="8">
        <v>1600000</v>
      </c>
      <c r="D30" s="7">
        <f t="shared" si="1"/>
        <v>450000</v>
      </c>
      <c r="E30" s="8">
        <v>778500</v>
      </c>
      <c r="F30" s="9"/>
      <c r="G30" s="9"/>
      <c r="H30" s="5" t="s">
        <v>29</v>
      </c>
      <c r="I30" s="8">
        <v>1830000</v>
      </c>
      <c r="J30" s="8">
        <v>1891800</v>
      </c>
      <c r="K30" s="11">
        <f t="shared" si="2"/>
        <v>-61800</v>
      </c>
      <c r="L30" s="8">
        <v>1669200</v>
      </c>
      <c r="M30" s="9"/>
    </row>
    <row r="31" spans="1:14" ht="16.5" customHeight="1" x14ac:dyDescent="0.15">
      <c r="A31" s="5" t="s">
        <v>30</v>
      </c>
      <c r="B31" s="8">
        <v>70000</v>
      </c>
      <c r="C31" s="8">
        <v>70000</v>
      </c>
      <c r="D31" s="7">
        <f t="shared" si="1"/>
        <v>0</v>
      </c>
      <c r="E31" s="8">
        <v>70000</v>
      </c>
      <c r="F31" s="9"/>
      <c r="G31" s="9"/>
      <c r="H31" s="5" t="s">
        <v>30</v>
      </c>
      <c r="I31" s="8">
        <v>70000</v>
      </c>
      <c r="J31" s="8">
        <v>70000</v>
      </c>
      <c r="K31" s="11">
        <f t="shared" si="2"/>
        <v>0</v>
      </c>
      <c r="L31" s="8">
        <v>70000</v>
      </c>
      <c r="M31" s="10"/>
    </row>
    <row r="32" spans="1:14" ht="16.5" customHeight="1" x14ac:dyDescent="0.15">
      <c r="A32" s="5" t="s">
        <v>31</v>
      </c>
      <c r="B32" s="8">
        <v>700000</v>
      </c>
      <c r="C32" s="8">
        <v>4500000</v>
      </c>
      <c r="D32" s="7">
        <f>C32-B32</f>
        <v>3800000</v>
      </c>
      <c r="E32" s="8">
        <v>0</v>
      </c>
      <c r="F32" s="9"/>
      <c r="G32" s="9"/>
      <c r="H32" s="5" t="s">
        <v>31</v>
      </c>
      <c r="I32" s="8">
        <v>600000</v>
      </c>
      <c r="J32" s="8">
        <v>200000</v>
      </c>
      <c r="K32" s="11">
        <f t="shared" si="2"/>
        <v>400000</v>
      </c>
      <c r="L32" s="8">
        <v>0</v>
      </c>
    </row>
    <row r="33" spans="1:14" ht="16.5" customHeight="1" x14ac:dyDescent="0.15">
      <c r="A33" s="20" t="s">
        <v>32</v>
      </c>
      <c r="B33" s="8">
        <f>SUM(B15:B32)</f>
        <v>54620000</v>
      </c>
      <c r="C33" s="8">
        <f>SUM(C15:C32)</f>
        <v>63320000</v>
      </c>
      <c r="D33" s="7">
        <f>C33-B33</f>
        <v>8700000</v>
      </c>
      <c r="E33" s="8">
        <f>SUM(E15:E32)</f>
        <v>55684118</v>
      </c>
      <c r="F33" s="9"/>
      <c r="H33" s="20" t="s">
        <v>32</v>
      </c>
      <c r="I33" s="8">
        <f>SUM(I15:I32)</f>
        <v>51520000</v>
      </c>
      <c r="J33" s="8">
        <f>SUM(J15:J32)</f>
        <v>50861454</v>
      </c>
      <c r="K33" s="11">
        <f t="shared" si="2"/>
        <v>658546</v>
      </c>
      <c r="L33" s="8">
        <f>SUM(L15:L32)</f>
        <v>48554998</v>
      </c>
    </row>
    <row r="34" spans="1:14" ht="16.5" customHeight="1" thickBot="1" x14ac:dyDescent="0.35">
      <c r="A34" s="16"/>
      <c r="B34" s="21"/>
      <c r="C34" s="21"/>
      <c r="D34" s="21"/>
      <c r="E34" s="21"/>
      <c r="F34" s="10"/>
      <c r="H34" s="16"/>
      <c r="I34" s="21"/>
      <c r="J34" s="21"/>
      <c r="K34" s="21"/>
      <c r="L34" s="21"/>
      <c r="M34" s="22"/>
    </row>
    <row r="35" spans="1:14" ht="27.75" customHeight="1" thickBot="1" x14ac:dyDescent="0.2">
      <c r="A35" s="20" t="s">
        <v>33</v>
      </c>
      <c r="B35" s="23">
        <f>B10-B33</f>
        <v>33000</v>
      </c>
      <c r="C35" s="24">
        <f>C10-C33</f>
        <v>585000</v>
      </c>
      <c r="D35" s="25">
        <f>C35-B35</f>
        <v>552000</v>
      </c>
      <c r="E35" s="8">
        <f>E10-E33</f>
        <v>4113684</v>
      </c>
      <c r="F35" s="10"/>
      <c r="G35" s="10"/>
      <c r="H35" s="20" t="s">
        <v>33</v>
      </c>
      <c r="I35" s="23">
        <f>I10-I33</f>
        <v>-1300000</v>
      </c>
      <c r="J35" s="26">
        <f>J10-J33</f>
        <v>-859454</v>
      </c>
      <c r="K35" s="27">
        <f>I35-J35</f>
        <v>-440546</v>
      </c>
      <c r="L35" s="8">
        <f>L10-L33</f>
        <v>-398304</v>
      </c>
      <c r="M35" s="10"/>
      <c r="N35" s="13"/>
    </row>
    <row r="36" spans="1:14" ht="16.5" customHeight="1" thickBot="1" x14ac:dyDescent="0.2">
      <c r="A36" s="28"/>
      <c r="B36" s="21"/>
      <c r="C36" s="21"/>
      <c r="D36" s="29"/>
      <c r="E36" s="21"/>
      <c r="F36" s="10"/>
      <c r="G36" s="10"/>
      <c r="H36" s="28"/>
      <c r="I36" s="21"/>
      <c r="J36" s="21"/>
      <c r="K36" s="30"/>
      <c r="L36" s="21"/>
    </row>
    <row r="37" spans="1:14" ht="27.75" customHeight="1" thickBot="1" x14ac:dyDescent="0.2">
      <c r="A37" s="20" t="s">
        <v>34</v>
      </c>
      <c r="B37" s="23">
        <v>88508347</v>
      </c>
      <c r="C37" s="24">
        <v>84394663</v>
      </c>
      <c r="D37" s="25">
        <f>C37-B37</f>
        <v>-4113684</v>
      </c>
      <c r="E37" s="31">
        <v>84394663</v>
      </c>
      <c r="F37" s="10"/>
      <c r="G37" s="10"/>
      <c r="H37" s="20" t="s">
        <v>34</v>
      </c>
      <c r="I37" s="6">
        <f>L39</f>
        <v>88963188</v>
      </c>
      <c r="J37" s="8">
        <v>89361492</v>
      </c>
      <c r="K37" s="27">
        <f>I37-J37</f>
        <v>-398304</v>
      </c>
      <c r="L37" s="31">
        <v>89361492</v>
      </c>
    </row>
    <row r="38" spans="1:14" ht="16.5" customHeight="1" thickBot="1" x14ac:dyDescent="0.2">
      <c r="A38" s="28"/>
      <c r="B38" s="9"/>
      <c r="C38" s="9"/>
      <c r="D38" s="32"/>
      <c r="E38" s="9"/>
      <c r="F38" s="10"/>
      <c r="G38" s="10"/>
      <c r="H38" s="28"/>
      <c r="I38" s="9"/>
      <c r="J38" s="9"/>
      <c r="K38" s="33"/>
      <c r="L38" s="9"/>
    </row>
    <row r="39" spans="1:14" ht="27.75" customHeight="1" thickBot="1" x14ac:dyDescent="0.2">
      <c r="A39" s="20" t="s">
        <v>35</v>
      </c>
      <c r="B39" s="23">
        <f>B35+B37</f>
        <v>88541347</v>
      </c>
      <c r="C39" s="24">
        <f>C35+C37</f>
        <v>84979663</v>
      </c>
      <c r="D39" s="25">
        <f>C39-B39</f>
        <v>-3561684</v>
      </c>
      <c r="E39" s="8">
        <f>E35+E37</f>
        <v>88508347</v>
      </c>
      <c r="F39" s="9"/>
      <c r="H39" s="20" t="s">
        <v>35</v>
      </c>
      <c r="I39" s="23">
        <f>I35+I37</f>
        <v>87663188</v>
      </c>
      <c r="J39" s="24">
        <f>J35+J37</f>
        <v>88502038</v>
      </c>
      <c r="K39" s="34">
        <f>I39-J39</f>
        <v>-838850</v>
      </c>
      <c r="L39" s="8">
        <f>L35+L37</f>
        <v>88963188</v>
      </c>
    </row>
    <row r="40" spans="1:14" ht="16.5" customHeight="1" x14ac:dyDescent="0.3">
      <c r="F40" s="9"/>
      <c r="G40" s="10"/>
      <c r="H40" s="22"/>
      <c r="I40" s="4"/>
      <c r="J40" s="22"/>
      <c r="K40" s="4"/>
      <c r="L40" s="22"/>
    </row>
    <row r="41" spans="1:14" x14ac:dyDescent="0.3">
      <c r="B41" s="4"/>
      <c r="H41" s="18"/>
      <c r="J41" s="10"/>
      <c r="K41" s="10"/>
      <c r="L41" s="10"/>
      <c r="M41" s="4"/>
      <c r="N41" s="35"/>
    </row>
    <row r="42" spans="1:14" ht="13.5" customHeight="1" x14ac:dyDescent="0.3">
      <c r="F42" s="10"/>
      <c r="H42" s="18"/>
      <c r="I42" s="36"/>
      <c r="J42" s="10"/>
      <c r="K42" s="10"/>
      <c r="L42" s="10"/>
      <c r="M42" s="37"/>
      <c r="N42" s="13"/>
    </row>
    <row r="43" spans="1:14" x14ac:dyDescent="0.3">
      <c r="F43" s="10"/>
      <c r="H43" s="18"/>
      <c r="I43" s="18"/>
      <c r="M43" s="10"/>
      <c r="N43" s="13"/>
    </row>
    <row r="44" spans="1:14" x14ac:dyDescent="0.3">
      <c r="F44" s="10"/>
      <c r="H44" s="38"/>
      <c r="I44" s="38"/>
      <c r="J44" s="38"/>
      <c r="K44" s="38"/>
      <c r="L44" s="38"/>
    </row>
    <row r="45" spans="1:14" x14ac:dyDescent="0.3">
      <c r="F45" s="9"/>
      <c r="H45" s="18"/>
      <c r="I45" s="18"/>
      <c r="M45" s="38"/>
      <c r="N45" s="39"/>
    </row>
    <row r="46" spans="1:14" x14ac:dyDescent="0.3">
      <c r="F46" s="10"/>
      <c r="H46" s="18"/>
      <c r="I46" s="10"/>
    </row>
    <row r="47" spans="1:14" x14ac:dyDescent="0.3">
      <c r="F47" s="10"/>
      <c r="H47" s="22"/>
      <c r="I47" s="4"/>
      <c r="J47" s="22"/>
      <c r="K47" s="4"/>
      <c r="L47" s="22"/>
    </row>
    <row r="48" spans="1:14" x14ac:dyDescent="0.3">
      <c r="F48" s="10"/>
      <c r="H48" s="18"/>
      <c r="I48" s="36"/>
      <c r="J48" s="10"/>
      <c r="K48" s="10"/>
      <c r="L48" s="10"/>
      <c r="M48" s="4"/>
      <c r="N48" s="35"/>
    </row>
    <row r="49" spans="6:14" x14ac:dyDescent="0.3">
      <c r="F49" s="10"/>
      <c r="H49" s="18"/>
      <c r="I49" s="18"/>
      <c r="J49" s="10"/>
      <c r="K49" s="10"/>
      <c r="L49" s="10"/>
      <c r="M49" s="37"/>
      <c r="N49" s="13"/>
    </row>
    <row r="50" spans="6:14" x14ac:dyDescent="0.15">
      <c r="M50" s="10"/>
      <c r="N50" s="13"/>
    </row>
    <row r="60" spans="6:14" x14ac:dyDescent="0.3">
      <c r="H60" s="22"/>
      <c r="I60" s="4"/>
      <c r="J60" s="22"/>
      <c r="K60" s="4"/>
      <c r="L60" s="22"/>
    </row>
    <row r="61" spans="6:14" x14ac:dyDescent="0.3">
      <c r="M61" s="4"/>
      <c r="N61" s="35"/>
    </row>
  </sheetData>
  <mergeCells count="24">
    <mergeCell ref="H13:H14"/>
    <mergeCell ref="A1:E1"/>
    <mergeCell ref="H1:L1"/>
    <mergeCell ref="A2:E2"/>
    <mergeCell ref="H2:L2"/>
    <mergeCell ref="A4:A5"/>
    <mergeCell ref="B4:B5"/>
    <mergeCell ref="C4:C5"/>
    <mergeCell ref="D4:D5"/>
    <mergeCell ref="E4:E5"/>
    <mergeCell ref="H4:H5"/>
    <mergeCell ref="A13:A14"/>
    <mergeCell ref="B13:B14"/>
    <mergeCell ref="C13:C14"/>
    <mergeCell ref="D13:D14"/>
    <mergeCell ref="E13:E14"/>
    <mergeCell ref="I13:I14"/>
    <mergeCell ref="J13:J14"/>
    <mergeCell ref="K13:K14"/>
    <mergeCell ref="L13:L14"/>
    <mergeCell ref="I4:I5"/>
    <mergeCell ref="J4:J5"/>
    <mergeCell ref="K4:K5"/>
    <mergeCell ref="L4:L5"/>
  </mergeCells>
  <phoneticPr fontId="3"/>
  <printOptions horizontalCentered="1"/>
  <pageMargins left="0.39370078740157483" right="0.39370078740157483" top="1.1417322834645669" bottom="0.74803149606299213" header="0.7086614173228347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2５年度予算案</vt:lpstr>
      <vt:lpstr>'2５年度予算案'!Print_Area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20220320 SEDIO</dc:creator>
  <cp:lastModifiedBy>20220320 SEDIO</cp:lastModifiedBy>
  <cp:lastPrinted>2025-05-20T06:16:19Z</cp:lastPrinted>
  <dcterms:created xsi:type="dcterms:W3CDTF">2024-05-02T07:30:34Z</dcterms:created>
  <dcterms:modified xsi:type="dcterms:W3CDTF">2025-06-23T02:25:03Z</dcterms:modified>
</cp:coreProperties>
</file>